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SUCRE\HECAR\JULIO 2025\"/>
    </mc:Choice>
  </mc:AlternateContent>
  <xr:revisionPtr revIDLastSave="0" documentId="8_{7E5A0956-FB27-4CD7-BA7F-D816EEC060FB}" xr6:coauthVersionLast="47" xr6:coauthVersionMax="47" xr10:uidLastSave="{00000000-0000-0000-0000-000000000000}"/>
  <bookViews>
    <workbookView xWindow="-120" yWindow="-120" windowWidth="29040" windowHeight="15720" xr2:uid="{83550655-2488-4525-94C4-9E59416EED03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AIFT010'!$A$8:$AK$541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0" i="1" l="1"/>
  <c r="D547" i="1"/>
  <c r="AF542" i="1"/>
  <c r="AD542" i="1"/>
  <c r="AC542" i="1"/>
  <c r="AB542" i="1"/>
  <c r="AA542" i="1"/>
  <c r="M542" i="1"/>
  <c r="L542" i="1"/>
  <c r="H542" i="1"/>
  <c r="AI541" i="1"/>
  <c r="AE541" i="1"/>
  <c r="X541" i="1"/>
  <c r="Z541" i="1" s="1"/>
  <c r="U541" i="1"/>
  <c r="S541" i="1"/>
  <c r="P541" i="1"/>
  <c r="R541" i="1" s="1"/>
  <c r="K541" i="1"/>
  <c r="J541" i="1"/>
  <c r="N541" i="1" s="1"/>
  <c r="I541" i="1"/>
  <c r="G541" i="1"/>
  <c r="F541" i="1"/>
  <c r="E541" i="1"/>
  <c r="D541" i="1"/>
  <c r="C541" i="1"/>
  <c r="AI540" i="1"/>
  <c r="AE540" i="1"/>
  <c r="X540" i="1"/>
  <c r="Z540" i="1" s="1"/>
  <c r="U540" i="1"/>
  <c r="S540" i="1"/>
  <c r="Q540" i="1"/>
  <c r="P540" i="1"/>
  <c r="R540" i="1" s="1"/>
  <c r="K540" i="1"/>
  <c r="J540" i="1"/>
  <c r="N540" i="1" s="1"/>
  <c r="I540" i="1"/>
  <c r="G540" i="1"/>
  <c r="O540" i="1" s="1"/>
  <c r="F540" i="1"/>
  <c r="E540" i="1"/>
  <c r="D540" i="1"/>
  <c r="C540" i="1"/>
  <c r="AI539" i="1"/>
  <c r="AE539" i="1"/>
  <c r="X539" i="1"/>
  <c r="Z539" i="1" s="1"/>
  <c r="U539" i="1"/>
  <c r="S539" i="1"/>
  <c r="Q539" i="1"/>
  <c r="P539" i="1"/>
  <c r="K539" i="1"/>
  <c r="N539" i="1" s="1"/>
  <c r="J539" i="1"/>
  <c r="I539" i="1"/>
  <c r="G539" i="1"/>
  <c r="R539" i="1" s="1"/>
  <c r="F539" i="1"/>
  <c r="E539" i="1"/>
  <c r="D539" i="1"/>
  <c r="C539" i="1"/>
  <c r="AI538" i="1"/>
  <c r="AE538" i="1"/>
  <c r="Z538" i="1"/>
  <c r="X538" i="1"/>
  <c r="U538" i="1"/>
  <c r="S538" i="1"/>
  <c r="R538" i="1"/>
  <c r="P538" i="1"/>
  <c r="Q538" i="1" s="1"/>
  <c r="N538" i="1"/>
  <c r="K538" i="1"/>
  <c r="J538" i="1"/>
  <c r="I538" i="1"/>
  <c r="G538" i="1"/>
  <c r="F538" i="1"/>
  <c r="E538" i="1"/>
  <c r="D538" i="1"/>
  <c r="C538" i="1"/>
  <c r="AI537" i="1"/>
  <c r="AE537" i="1"/>
  <c r="X537" i="1"/>
  <c r="Z537" i="1" s="1"/>
  <c r="U537" i="1"/>
  <c r="S537" i="1"/>
  <c r="P537" i="1"/>
  <c r="K537" i="1"/>
  <c r="J537" i="1"/>
  <c r="N537" i="1" s="1"/>
  <c r="O537" i="1" s="1"/>
  <c r="I537" i="1"/>
  <c r="G537" i="1"/>
  <c r="F537" i="1"/>
  <c r="E537" i="1"/>
  <c r="D537" i="1"/>
  <c r="C537" i="1"/>
  <c r="AI536" i="1"/>
  <c r="AE536" i="1"/>
  <c r="X536" i="1"/>
  <c r="Z536" i="1" s="1"/>
  <c r="U536" i="1"/>
  <c r="S536" i="1"/>
  <c r="P536" i="1"/>
  <c r="R536" i="1" s="1"/>
  <c r="K536" i="1"/>
  <c r="J536" i="1"/>
  <c r="I536" i="1"/>
  <c r="G536" i="1"/>
  <c r="F536" i="1"/>
  <c r="E536" i="1"/>
  <c r="D536" i="1"/>
  <c r="C536" i="1"/>
  <c r="AI535" i="1"/>
  <c r="AE535" i="1"/>
  <c r="X535" i="1"/>
  <c r="Z535" i="1" s="1"/>
  <c r="U535" i="1"/>
  <c r="S535" i="1"/>
  <c r="R535" i="1"/>
  <c r="Q535" i="1"/>
  <c r="P535" i="1"/>
  <c r="K535" i="1"/>
  <c r="N535" i="1" s="1"/>
  <c r="J535" i="1"/>
  <c r="I535" i="1"/>
  <c r="G535" i="1"/>
  <c r="F535" i="1"/>
  <c r="E535" i="1"/>
  <c r="D535" i="1"/>
  <c r="C535" i="1"/>
  <c r="AI534" i="1"/>
  <c r="AE534" i="1"/>
  <c r="Z534" i="1" s="1"/>
  <c r="X534" i="1"/>
  <c r="U534" i="1"/>
  <c r="S534" i="1"/>
  <c r="P534" i="1"/>
  <c r="Q534" i="1" s="1"/>
  <c r="O534" i="1"/>
  <c r="N534" i="1"/>
  <c r="K534" i="1"/>
  <c r="J534" i="1"/>
  <c r="I534" i="1"/>
  <c r="G534" i="1"/>
  <c r="R534" i="1" s="1"/>
  <c r="F534" i="1"/>
  <c r="E534" i="1"/>
  <c r="D534" i="1"/>
  <c r="C534" i="1"/>
  <c r="AI533" i="1"/>
  <c r="AE533" i="1"/>
  <c r="X533" i="1"/>
  <c r="Z533" i="1" s="1"/>
  <c r="U533" i="1"/>
  <c r="S533" i="1"/>
  <c r="P533" i="1"/>
  <c r="R533" i="1" s="1"/>
  <c r="K533" i="1"/>
  <c r="J533" i="1"/>
  <c r="N533" i="1" s="1"/>
  <c r="I533" i="1"/>
  <c r="G533" i="1"/>
  <c r="F533" i="1"/>
  <c r="E533" i="1"/>
  <c r="D533" i="1"/>
  <c r="C533" i="1"/>
  <c r="AI532" i="1"/>
  <c r="AE532" i="1"/>
  <c r="X532" i="1"/>
  <c r="Z532" i="1" s="1"/>
  <c r="U532" i="1"/>
  <c r="S532" i="1"/>
  <c r="P532" i="1"/>
  <c r="R532" i="1" s="1"/>
  <c r="K532" i="1"/>
  <c r="J532" i="1"/>
  <c r="N532" i="1" s="1"/>
  <c r="I532" i="1"/>
  <c r="G532" i="1"/>
  <c r="O532" i="1" s="1"/>
  <c r="F532" i="1"/>
  <c r="E532" i="1"/>
  <c r="D532" i="1"/>
  <c r="C532" i="1"/>
  <c r="AI531" i="1"/>
  <c r="AE531" i="1"/>
  <c r="Z531" i="1"/>
  <c r="X531" i="1"/>
  <c r="U531" i="1"/>
  <c r="S531" i="1"/>
  <c r="Q531" i="1"/>
  <c r="P531" i="1"/>
  <c r="N531" i="1"/>
  <c r="O531" i="1" s="1"/>
  <c r="K531" i="1"/>
  <c r="J531" i="1"/>
  <c r="I531" i="1"/>
  <c r="G531" i="1"/>
  <c r="R531" i="1" s="1"/>
  <c r="F531" i="1"/>
  <c r="E531" i="1"/>
  <c r="D531" i="1"/>
  <c r="C531" i="1"/>
  <c r="AI530" i="1"/>
  <c r="AE530" i="1"/>
  <c r="Z530" i="1"/>
  <c r="X530" i="1"/>
  <c r="U530" i="1"/>
  <c r="S530" i="1"/>
  <c r="R530" i="1"/>
  <c r="Q530" i="1"/>
  <c r="P530" i="1"/>
  <c r="N530" i="1"/>
  <c r="K530" i="1"/>
  <c r="J530" i="1"/>
  <c r="I530" i="1"/>
  <c r="G530" i="1"/>
  <c r="F530" i="1"/>
  <c r="E530" i="1"/>
  <c r="D530" i="1"/>
  <c r="C530" i="1"/>
  <c r="AI529" i="1"/>
  <c r="AE529" i="1"/>
  <c r="Z529" i="1" s="1"/>
  <c r="X529" i="1"/>
  <c r="U529" i="1"/>
  <c r="S529" i="1"/>
  <c r="P529" i="1"/>
  <c r="O529" i="1"/>
  <c r="K529" i="1"/>
  <c r="J529" i="1"/>
  <c r="N529" i="1" s="1"/>
  <c r="I529" i="1"/>
  <c r="G529" i="1"/>
  <c r="F529" i="1"/>
  <c r="E529" i="1"/>
  <c r="D529" i="1"/>
  <c r="C529" i="1"/>
  <c r="AI528" i="1"/>
  <c r="AE528" i="1"/>
  <c r="X528" i="1"/>
  <c r="Z528" i="1" s="1"/>
  <c r="U528" i="1"/>
  <c r="S528" i="1"/>
  <c r="P528" i="1"/>
  <c r="R528" i="1" s="1"/>
  <c r="K528" i="1"/>
  <c r="J528" i="1"/>
  <c r="N528" i="1" s="1"/>
  <c r="AG528" i="1" s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R527" i="1"/>
  <c r="Q527" i="1"/>
  <c r="P527" i="1"/>
  <c r="K527" i="1"/>
  <c r="N527" i="1" s="1"/>
  <c r="J527" i="1"/>
  <c r="I527" i="1"/>
  <c r="G527" i="1"/>
  <c r="F527" i="1"/>
  <c r="E527" i="1"/>
  <c r="D527" i="1"/>
  <c r="C527" i="1"/>
  <c r="AI526" i="1"/>
  <c r="AE526" i="1"/>
  <c r="Z526" i="1"/>
  <c r="X526" i="1"/>
  <c r="U526" i="1"/>
  <c r="S526" i="1"/>
  <c r="P526" i="1"/>
  <c r="Q526" i="1" s="1"/>
  <c r="N526" i="1"/>
  <c r="O526" i="1" s="1"/>
  <c r="K526" i="1"/>
  <c r="J526" i="1"/>
  <c r="I526" i="1"/>
  <c r="G526" i="1"/>
  <c r="R526" i="1" s="1"/>
  <c r="F526" i="1"/>
  <c r="E526" i="1"/>
  <c r="D526" i="1"/>
  <c r="C526" i="1"/>
  <c r="AI525" i="1"/>
  <c r="AE525" i="1"/>
  <c r="X525" i="1"/>
  <c r="Z525" i="1" s="1"/>
  <c r="U525" i="1"/>
  <c r="S525" i="1"/>
  <c r="P525" i="1"/>
  <c r="R525" i="1" s="1"/>
  <c r="K525" i="1"/>
  <c r="J525" i="1"/>
  <c r="N525" i="1" s="1"/>
  <c r="I525" i="1"/>
  <c r="G525" i="1"/>
  <c r="F525" i="1"/>
  <c r="E525" i="1"/>
  <c r="D525" i="1"/>
  <c r="C525" i="1"/>
  <c r="AI524" i="1"/>
  <c r="AE524" i="1"/>
  <c r="X524" i="1"/>
  <c r="Z524" i="1" s="1"/>
  <c r="U524" i="1"/>
  <c r="S524" i="1"/>
  <c r="Q524" i="1"/>
  <c r="P524" i="1"/>
  <c r="R524" i="1" s="1"/>
  <c r="K524" i="1"/>
  <c r="J524" i="1"/>
  <c r="N524" i="1" s="1"/>
  <c r="AG524" i="1" s="1"/>
  <c r="I524" i="1"/>
  <c r="G524" i="1"/>
  <c r="F524" i="1"/>
  <c r="E524" i="1"/>
  <c r="D524" i="1"/>
  <c r="C524" i="1"/>
  <c r="AI523" i="1"/>
  <c r="AE523" i="1"/>
  <c r="X523" i="1"/>
  <c r="Z523" i="1" s="1"/>
  <c r="U523" i="1"/>
  <c r="S523" i="1"/>
  <c r="Q523" i="1"/>
  <c r="P523" i="1"/>
  <c r="K523" i="1"/>
  <c r="N523" i="1" s="1"/>
  <c r="O523" i="1" s="1"/>
  <c r="J523" i="1"/>
  <c r="I523" i="1"/>
  <c r="G523" i="1"/>
  <c r="R523" i="1" s="1"/>
  <c r="F523" i="1"/>
  <c r="E523" i="1"/>
  <c r="D523" i="1"/>
  <c r="C523" i="1"/>
  <c r="AI522" i="1"/>
  <c r="AE522" i="1"/>
  <c r="Z522" i="1"/>
  <c r="X522" i="1"/>
  <c r="U522" i="1"/>
  <c r="S522" i="1"/>
  <c r="R522" i="1"/>
  <c r="Q522" i="1"/>
  <c r="P522" i="1"/>
  <c r="N522" i="1"/>
  <c r="K522" i="1"/>
  <c r="J522" i="1"/>
  <c r="I522" i="1"/>
  <c r="G522" i="1"/>
  <c r="F522" i="1"/>
  <c r="E522" i="1"/>
  <c r="D522" i="1"/>
  <c r="C522" i="1"/>
  <c r="AI521" i="1"/>
  <c r="AE521" i="1"/>
  <c r="Z521" i="1" s="1"/>
  <c r="X521" i="1"/>
  <c r="U521" i="1"/>
  <c r="S521" i="1"/>
  <c r="P521" i="1"/>
  <c r="K521" i="1"/>
  <c r="J521" i="1"/>
  <c r="N521" i="1" s="1"/>
  <c r="O521" i="1" s="1"/>
  <c r="I521" i="1"/>
  <c r="G521" i="1"/>
  <c r="F521" i="1"/>
  <c r="E521" i="1"/>
  <c r="D521" i="1"/>
  <c r="C521" i="1"/>
  <c r="AI520" i="1"/>
  <c r="AE520" i="1"/>
  <c r="X520" i="1"/>
  <c r="Z520" i="1" s="1"/>
  <c r="U520" i="1"/>
  <c r="S520" i="1"/>
  <c r="P520" i="1"/>
  <c r="R520" i="1" s="1"/>
  <c r="K520" i="1"/>
  <c r="J520" i="1"/>
  <c r="N520" i="1" s="1"/>
  <c r="I520" i="1"/>
  <c r="G520" i="1"/>
  <c r="O520" i="1" s="1"/>
  <c r="F520" i="1"/>
  <c r="E520" i="1"/>
  <c r="D520" i="1"/>
  <c r="C520" i="1"/>
  <c r="AI519" i="1"/>
  <c r="AE519" i="1"/>
  <c r="X519" i="1"/>
  <c r="Z519" i="1" s="1"/>
  <c r="U519" i="1"/>
  <c r="S519" i="1"/>
  <c r="R519" i="1"/>
  <c r="Q519" i="1"/>
  <c r="P519" i="1"/>
  <c r="K519" i="1"/>
  <c r="N519" i="1" s="1"/>
  <c r="J519" i="1"/>
  <c r="I519" i="1"/>
  <c r="G519" i="1"/>
  <c r="F519" i="1"/>
  <c r="E519" i="1"/>
  <c r="D519" i="1"/>
  <c r="C519" i="1"/>
  <c r="AI518" i="1"/>
  <c r="AE518" i="1"/>
  <c r="Z518" i="1"/>
  <c r="X518" i="1"/>
  <c r="U518" i="1"/>
  <c r="S518" i="1"/>
  <c r="P518" i="1"/>
  <c r="Q518" i="1" s="1"/>
  <c r="N518" i="1"/>
  <c r="O518" i="1" s="1"/>
  <c r="K518" i="1"/>
  <c r="J518" i="1"/>
  <c r="I518" i="1"/>
  <c r="G518" i="1"/>
  <c r="R518" i="1" s="1"/>
  <c r="F518" i="1"/>
  <c r="E518" i="1"/>
  <c r="D518" i="1"/>
  <c r="C518" i="1"/>
  <c r="AI517" i="1"/>
  <c r="AE517" i="1"/>
  <c r="X517" i="1"/>
  <c r="Z517" i="1" s="1"/>
  <c r="U517" i="1"/>
  <c r="S517" i="1"/>
  <c r="P517" i="1"/>
  <c r="R517" i="1" s="1"/>
  <c r="K517" i="1"/>
  <c r="J517" i="1"/>
  <c r="N517" i="1" s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Q516" i="1"/>
  <c r="P516" i="1"/>
  <c r="R516" i="1" s="1"/>
  <c r="K516" i="1"/>
  <c r="J516" i="1"/>
  <c r="N516" i="1" s="1"/>
  <c r="AG516" i="1" s="1"/>
  <c r="I516" i="1"/>
  <c r="G516" i="1"/>
  <c r="O516" i="1" s="1"/>
  <c r="F516" i="1"/>
  <c r="E516" i="1"/>
  <c r="D516" i="1"/>
  <c r="C516" i="1"/>
  <c r="AI515" i="1"/>
  <c r="AE515" i="1"/>
  <c r="X515" i="1"/>
  <c r="Z515" i="1" s="1"/>
  <c r="U515" i="1"/>
  <c r="S515" i="1"/>
  <c r="Q515" i="1"/>
  <c r="P515" i="1"/>
  <c r="K515" i="1"/>
  <c r="N515" i="1" s="1"/>
  <c r="O515" i="1" s="1"/>
  <c r="J515" i="1"/>
  <c r="I515" i="1"/>
  <c r="G515" i="1"/>
  <c r="R515" i="1" s="1"/>
  <c r="F515" i="1"/>
  <c r="E515" i="1"/>
  <c r="D515" i="1"/>
  <c r="C515" i="1"/>
  <c r="AI514" i="1"/>
  <c r="AE514" i="1"/>
  <c r="Z514" i="1"/>
  <c r="X514" i="1"/>
  <c r="U514" i="1"/>
  <c r="S514" i="1"/>
  <c r="Q514" i="1"/>
  <c r="P514" i="1"/>
  <c r="N514" i="1"/>
  <c r="K514" i="1"/>
  <c r="J514" i="1"/>
  <c r="I514" i="1"/>
  <c r="G514" i="1"/>
  <c r="F514" i="1"/>
  <c r="E514" i="1"/>
  <c r="D514" i="1"/>
  <c r="C514" i="1"/>
  <c r="AI513" i="1"/>
  <c r="AE513" i="1"/>
  <c r="Z513" i="1" s="1"/>
  <c r="X513" i="1"/>
  <c r="U513" i="1"/>
  <c r="S513" i="1"/>
  <c r="P513" i="1"/>
  <c r="O513" i="1"/>
  <c r="N513" i="1"/>
  <c r="K513" i="1"/>
  <c r="J513" i="1"/>
  <c r="I513" i="1"/>
  <c r="G513" i="1"/>
  <c r="F513" i="1"/>
  <c r="E513" i="1"/>
  <c r="D513" i="1"/>
  <c r="C513" i="1"/>
  <c r="AI512" i="1"/>
  <c r="AE512" i="1"/>
  <c r="X512" i="1"/>
  <c r="Z512" i="1" s="1"/>
  <c r="U512" i="1"/>
  <c r="S512" i="1"/>
  <c r="P512" i="1"/>
  <c r="R512" i="1" s="1"/>
  <c r="K512" i="1"/>
  <c r="J512" i="1"/>
  <c r="N512" i="1" s="1"/>
  <c r="I512" i="1"/>
  <c r="G512" i="1"/>
  <c r="O512" i="1" s="1"/>
  <c r="F512" i="1"/>
  <c r="E512" i="1"/>
  <c r="D512" i="1"/>
  <c r="C512" i="1"/>
  <c r="AI511" i="1"/>
  <c r="AE511" i="1"/>
  <c r="X511" i="1"/>
  <c r="Z511" i="1" s="1"/>
  <c r="U511" i="1"/>
  <c r="S511" i="1"/>
  <c r="Q511" i="1"/>
  <c r="P511" i="1"/>
  <c r="K511" i="1"/>
  <c r="N511" i="1" s="1"/>
  <c r="J511" i="1"/>
  <c r="I511" i="1"/>
  <c r="G511" i="1"/>
  <c r="F511" i="1"/>
  <c r="E511" i="1"/>
  <c r="D511" i="1"/>
  <c r="C511" i="1"/>
  <c r="AI510" i="1"/>
  <c r="AE510" i="1"/>
  <c r="Z510" i="1"/>
  <c r="X510" i="1"/>
  <c r="U510" i="1"/>
  <c r="S510" i="1"/>
  <c r="P510" i="1"/>
  <c r="Q510" i="1" s="1"/>
  <c r="N510" i="1"/>
  <c r="O510" i="1" s="1"/>
  <c r="K510" i="1"/>
  <c r="J510" i="1"/>
  <c r="I510" i="1"/>
  <c r="G510" i="1"/>
  <c r="R510" i="1" s="1"/>
  <c r="F510" i="1"/>
  <c r="E510" i="1"/>
  <c r="D510" i="1"/>
  <c r="C510" i="1"/>
  <c r="AI509" i="1"/>
  <c r="AE509" i="1"/>
  <c r="X509" i="1"/>
  <c r="Z509" i="1" s="1"/>
  <c r="U509" i="1"/>
  <c r="S509" i="1"/>
  <c r="P509" i="1"/>
  <c r="Q509" i="1" s="1"/>
  <c r="K509" i="1"/>
  <c r="J509" i="1"/>
  <c r="N509" i="1" s="1"/>
  <c r="I509" i="1"/>
  <c r="G509" i="1"/>
  <c r="R509" i="1" s="1"/>
  <c r="F509" i="1"/>
  <c r="E509" i="1"/>
  <c r="D509" i="1"/>
  <c r="C509" i="1"/>
  <c r="AI508" i="1"/>
  <c r="AE508" i="1"/>
  <c r="X508" i="1"/>
  <c r="Z508" i="1" s="1"/>
  <c r="U508" i="1"/>
  <c r="S508" i="1"/>
  <c r="Q508" i="1"/>
  <c r="P508" i="1"/>
  <c r="R508" i="1" s="1"/>
  <c r="K508" i="1"/>
  <c r="J508" i="1"/>
  <c r="N508" i="1" s="1"/>
  <c r="I508" i="1"/>
  <c r="G508" i="1"/>
  <c r="O508" i="1" s="1"/>
  <c r="F508" i="1"/>
  <c r="E508" i="1"/>
  <c r="D508" i="1"/>
  <c r="C508" i="1"/>
  <c r="AI507" i="1"/>
  <c r="AE507" i="1"/>
  <c r="X507" i="1"/>
  <c r="Z507" i="1" s="1"/>
  <c r="U507" i="1"/>
  <c r="S507" i="1"/>
  <c r="Q507" i="1"/>
  <c r="P507" i="1"/>
  <c r="K507" i="1"/>
  <c r="N507" i="1" s="1"/>
  <c r="O507" i="1" s="1"/>
  <c r="J507" i="1"/>
  <c r="I507" i="1"/>
  <c r="G507" i="1"/>
  <c r="R507" i="1" s="1"/>
  <c r="F507" i="1"/>
  <c r="E507" i="1"/>
  <c r="D507" i="1"/>
  <c r="C507" i="1"/>
  <c r="AI506" i="1"/>
  <c r="AE506" i="1"/>
  <c r="Z506" i="1"/>
  <c r="X506" i="1"/>
  <c r="U506" i="1"/>
  <c r="S506" i="1"/>
  <c r="R506" i="1"/>
  <c r="Q506" i="1"/>
  <c r="P506" i="1"/>
  <c r="N506" i="1"/>
  <c r="K506" i="1"/>
  <c r="J506" i="1"/>
  <c r="I506" i="1"/>
  <c r="G506" i="1"/>
  <c r="F506" i="1"/>
  <c r="E506" i="1"/>
  <c r="D506" i="1"/>
  <c r="C506" i="1"/>
  <c r="AI505" i="1"/>
  <c r="AE505" i="1"/>
  <c r="Z505" i="1" s="1"/>
  <c r="X505" i="1"/>
  <c r="U505" i="1"/>
  <c r="S505" i="1"/>
  <c r="P505" i="1"/>
  <c r="O505" i="1"/>
  <c r="N505" i="1"/>
  <c r="K505" i="1"/>
  <c r="J505" i="1"/>
  <c r="I505" i="1"/>
  <c r="G505" i="1"/>
  <c r="F505" i="1"/>
  <c r="E505" i="1"/>
  <c r="D505" i="1"/>
  <c r="C505" i="1"/>
  <c r="AI504" i="1"/>
  <c r="AE504" i="1"/>
  <c r="X504" i="1"/>
  <c r="Z504" i="1" s="1"/>
  <c r="U504" i="1"/>
  <c r="S504" i="1"/>
  <c r="P504" i="1"/>
  <c r="R504" i="1" s="1"/>
  <c r="K504" i="1"/>
  <c r="J504" i="1"/>
  <c r="I504" i="1"/>
  <c r="G504" i="1"/>
  <c r="F504" i="1"/>
  <c r="E504" i="1"/>
  <c r="D504" i="1"/>
  <c r="C504" i="1"/>
  <c r="AI503" i="1"/>
  <c r="AE503" i="1"/>
  <c r="X503" i="1"/>
  <c r="Z503" i="1" s="1"/>
  <c r="U503" i="1"/>
  <c r="S503" i="1"/>
  <c r="R503" i="1"/>
  <c r="Q503" i="1"/>
  <c r="P503" i="1"/>
  <c r="K503" i="1"/>
  <c r="N503" i="1" s="1"/>
  <c r="J503" i="1"/>
  <c r="I503" i="1"/>
  <c r="G503" i="1"/>
  <c r="F503" i="1"/>
  <c r="E503" i="1"/>
  <c r="D503" i="1"/>
  <c r="C503" i="1"/>
  <c r="AI502" i="1"/>
  <c r="AE502" i="1"/>
  <c r="Z502" i="1"/>
  <c r="X502" i="1"/>
  <c r="U502" i="1"/>
  <c r="S502" i="1"/>
  <c r="P502" i="1"/>
  <c r="Q502" i="1" s="1"/>
  <c r="O502" i="1"/>
  <c r="N502" i="1"/>
  <c r="K502" i="1"/>
  <c r="J502" i="1"/>
  <c r="I502" i="1"/>
  <c r="G502" i="1"/>
  <c r="R502" i="1" s="1"/>
  <c r="F502" i="1"/>
  <c r="E502" i="1"/>
  <c r="D502" i="1"/>
  <c r="C502" i="1"/>
  <c r="AI501" i="1"/>
  <c r="AE501" i="1"/>
  <c r="X501" i="1"/>
  <c r="Z501" i="1" s="1"/>
  <c r="U501" i="1"/>
  <c r="S501" i="1"/>
  <c r="P501" i="1"/>
  <c r="R501" i="1" s="1"/>
  <c r="K501" i="1"/>
  <c r="J501" i="1"/>
  <c r="N501" i="1" s="1"/>
  <c r="I501" i="1"/>
  <c r="G501" i="1"/>
  <c r="F501" i="1"/>
  <c r="E501" i="1"/>
  <c r="D501" i="1"/>
  <c r="C501" i="1"/>
  <c r="AI500" i="1"/>
  <c r="AE500" i="1"/>
  <c r="X500" i="1"/>
  <c r="Z500" i="1" s="1"/>
  <c r="U500" i="1"/>
  <c r="S500" i="1"/>
  <c r="Q500" i="1"/>
  <c r="P500" i="1"/>
  <c r="R500" i="1" s="1"/>
  <c r="K500" i="1"/>
  <c r="J500" i="1"/>
  <c r="N500" i="1" s="1"/>
  <c r="AG500" i="1" s="1"/>
  <c r="I500" i="1"/>
  <c r="G500" i="1"/>
  <c r="F500" i="1"/>
  <c r="E500" i="1"/>
  <c r="D500" i="1"/>
  <c r="C500" i="1"/>
  <c r="AI499" i="1"/>
  <c r="AE499" i="1"/>
  <c r="X499" i="1"/>
  <c r="Z499" i="1" s="1"/>
  <c r="U499" i="1"/>
  <c r="S499" i="1"/>
  <c r="Q499" i="1"/>
  <c r="P499" i="1"/>
  <c r="R499" i="1" s="1"/>
  <c r="K499" i="1"/>
  <c r="N499" i="1" s="1"/>
  <c r="O499" i="1" s="1"/>
  <c r="J499" i="1"/>
  <c r="I499" i="1"/>
  <c r="G499" i="1"/>
  <c r="F499" i="1"/>
  <c r="E499" i="1"/>
  <c r="D499" i="1"/>
  <c r="C499" i="1"/>
  <c r="AI498" i="1"/>
  <c r="AE498" i="1"/>
  <c r="Z498" i="1"/>
  <c r="X498" i="1"/>
  <c r="U498" i="1"/>
  <c r="S498" i="1"/>
  <c r="R498" i="1"/>
  <c r="Q498" i="1"/>
  <c r="P498" i="1"/>
  <c r="N498" i="1"/>
  <c r="K498" i="1"/>
  <c r="J498" i="1"/>
  <c r="I498" i="1"/>
  <c r="G498" i="1"/>
  <c r="F498" i="1"/>
  <c r="E498" i="1"/>
  <c r="D498" i="1"/>
  <c r="C498" i="1"/>
  <c r="AI497" i="1"/>
  <c r="AE497" i="1"/>
  <c r="Z497" i="1" s="1"/>
  <c r="X497" i="1"/>
  <c r="U497" i="1"/>
  <c r="S497" i="1"/>
  <c r="P497" i="1"/>
  <c r="O497" i="1"/>
  <c r="N497" i="1"/>
  <c r="K497" i="1"/>
  <c r="J497" i="1"/>
  <c r="I497" i="1"/>
  <c r="G497" i="1"/>
  <c r="F497" i="1"/>
  <c r="E497" i="1"/>
  <c r="D497" i="1"/>
  <c r="C497" i="1"/>
  <c r="AI496" i="1"/>
  <c r="AE496" i="1"/>
  <c r="X496" i="1"/>
  <c r="Z496" i="1" s="1"/>
  <c r="U496" i="1"/>
  <c r="S496" i="1"/>
  <c r="P496" i="1"/>
  <c r="R496" i="1" s="1"/>
  <c r="K496" i="1"/>
  <c r="J496" i="1"/>
  <c r="I496" i="1"/>
  <c r="G496" i="1"/>
  <c r="F496" i="1"/>
  <c r="E496" i="1"/>
  <c r="D496" i="1"/>
  <c r="C496" i="1"/>
  <c r="AI495" i="1"/>
  <c r="AE495" i="1"/>
  <c r="X495" i="1"/>
  <c r="Z495" i="1" s="1"/>
  <c r="U495" i="1"/>
  <c r="S495" i="1"/>
  <c r="R495" i="1"/>
  <c r="Q495" i="1"/>
  <c r="P495" i="1"/>
  <c r="K495" i="1"/>
  <c r="J495" i="1"/>
  <c r="N495" i="1" s="1"/>
  <c r="I495" i="1"/>
  <c r="G495" i="1"/>
  <c r="F495" i="1"/>
  <c r="E495" i="1"/>
  <c r="D495" i="1"/>
  <c r="C495" i="1"/>
  <c r="AI494" i="1"/>
  <c r="AE494" i="1"/>
  <c r="Z494" i="1"/>
  <c r="X494" i="1"/>
  <c r="U494" i="1"/>
  <c r="S494" i="1"/>
  <c r="P494" i="1"/>
  <c r="Q494" i="1" s="1"/>
  <c r="O494" i="1"/>
  <c r="N494" i="1"/>
  <c r="K494" i="1"/>
  <c r="J494" i="1"/>
  <c r="I494" i="1"/>
  <c r="G494" i="1"/>
  <c r="R494" i="1" s="1"/>
  <c r="F494" i="1"/>
  <c r="E494" i="1"/>
  <c r="D494" i="1"/>
  <c r="C494" i="1"/>
  <c r="AI493" i="1"/>
  <c r="AE493" i="1"/>
  <c r="X493" i="1"/>
  <c r="Z493" i="1" s="1"/>
  <c r="U493" i="1"/>
  <c r="S493" i="1"/>
  <c r="P493" i="1"/>
  <c r="R493" i="1" s="1"/>
  <c r="K493" i="1"/>
  <c r="J493" i="1"/>
  <c r="N493" i="1" s="1"/>
  <c r="I493" i="1"/>
  <c r="O493" i="1" s="1"/>
  <c r="G493" i="1"/>
  <c r="F493" i="1"/>
  <c r="E493" i="1"/>
  <c r="D493" i="1"/>
  <c r="C493" i="1"/>
  <c r="AI492" i="1"/>
  <c r="AE492" i="1"/>
  <c r="X492" i="1"/>
  <c r="Z492" i="1" s="1"/>
  <c r="U492" i="1"/>
  <c r="S492" i="1"/>
  <c r="Q492" i="1"/>
  <c r="P492" i="1"/>
  <c r="R492" i="1" s="1"/>
  <c r="K492" i="1"/>
  <c r="J492" i="1"/>
  <c r="N492" i="1" s="1"/>
  <c r="AG492" i="1" s="1"/>
  <c r="I492" i="1"/>
  <c r="G492" i="1"/>
  <c r="O492" i="1" s="1"/>
  <c r="F492" i="1"/>
  <c r="E492" i="1"/>
  <c r="D492" i="1"/>
  <c r="C492" i="1"/>
  <c r="AI491" i="1"/>
  <c r="AE491" i="1"/>
  <c r="X491" i="1"/>
  <c r="Z491" i="1" s="1"/>
  <c r="U491" i="1"/>
  <c r="S491" i="1"/>
  <c r="Q491" i="1"/>
  <c r="P491" i="1"/>
  <c r="R491" i="1" s="1"/>
  <c r="N491" i="1"/>
  <c r="K491" i="1"/>
  <c r="J491" i="1"/>
  <c r="I491" i="1"/>
  <c r="G491" i="1"/>
  <c r="F491" i="1"/>
  <c r="E491" i="1"/>
  <c r="D491" i="1"/>
  <c r="C491" i="1"/>
  <c r="AI490" i="1"/>
  <c r="AE490" i="1"/>
  <c r="Z490" i="1"/>
  <c r="X490" i="1"/>
  <c r="U490" i="1"/>
  <c r="S490" i="1"/>
  <c r="P490" i="1"/>
  <c r="Q490" i="1" s="1"/>
  <c r="N490" i="1"/>
  <c r="K490" i="1"/>
  <c r="J490" i="1"/>
  <c r="I490" i="1"/>
  <c r="G490" i="1"/>
  <c r="F490" i="1"/>
  <c r="E490" i="1"/>
  <c r="D490" i="1"/>
  <c r="C490" i="1"/>
  <c r="AI489" i="1"/>
  <c r="AE489" i="1"/>
  <c r="X489" i="1"/>
  <c r="U489" i="1"/>
  <c r="S489" i="1"/>
  <c r="P489" i="1"/>
  <c r="O489" i="1"/>
  <c r="K489" i="1"/>
  <c r="J489" i="1"/>
  <c r="N489" i="1" s="1"/>
  <c r="I489" i="1"/>
  <c r="G489" i="1"/>
  <c r="F489" i="1"/>
  <c r="E489" i="1"/>
  <c r="D489" i="1"/>
  <c r="C489" i="1"/>
  <c r="AI488" i="1"/>
  <c r="AE488" i="1"/>
  <c r="X488" i="1"/>
  <c r="Z488" i="1" s="1"/>
  <c r="U488" i="1"/>
  <c r="S488" i="1"/>
  <c r="P488" i="1"/>
  <c r="R488" i="1" s="1"/>
  <c r="K488" i="1"/>
  <c r="J488" i="1"/>
  <c r="N488" i="1" s="1"/>
  <c r="I488" i="1"/>
  <c r="G488" i="1"/>
  <c r="F488" i="1"/>
  <c r="E488" i="1"/>
  <c r="D488" i="1"/>
  <c r="C488" i="1"/>
  <c r="AI487" i="1"/>
  <c r="AE487" i="1"/>
  <c r="X487" i="1"/>
  <c r="Z487" i="1" s="1"/>
  <c r="U487" i="1"/>
  <c r="S487" i="1"/>
  <c r="Q487" i="1"/>
  <c r="P487" i="1"/>
  <c r="K487" i="1"/>
  <c r="J487" i="1"/>
  <c r="N487" i="1" s="1"/>
  <c r="I487" i="1"/>
  <c r="G487" i="1"/>
  <c r="F487" i="1"/>
  <c r="E487" i="1"/>
  <c r="D487" i="1"/>
  <c r="C487" i="1"/>
  <c r="AI486" i="1"/>
  <c r="AE486" i="1"/>
  <c r="Z486" i="1" s="1"/>
  <c r="X486" i="1"/>
  <c r="U486" i="1"/>
  <c r="S486" i="1"/>
  <c r="P486" i="1"/>
  <c r="Q486" i="1" s="1"/>
  <c r="N486" i="1"/>
  <c r="O486" i="1" s="1"/>
  <c r="K486" i="1"/>
  <c r="J486" i="1"/>
  <c r="I486" i="1"/>
  <c r="G486" i="1"/>
  <c r="R486" i="1" s="1"/>
  <c r="F486" i="1"/>
  <c r="E486" i="1"/>
  <c r="D486" i="1"/>
  <c r="C486" i="1"/>
  <c r="AI485" i="1"/>
  <c r="AE485" i="1"/>
  <c r="X485" i="1"/>
  <c r="Z485" i="1" s="1"/>
  <c r="U485" i="1"/>
  <c r="S485" i="1"/>
  <c r="P485" i="1"/>
  <c r="R485" i="1" s="1"/>
  <c r="K485" i="1"/>
  <c r="J485" i="1"/>
  <c r="N485" i="1" s="1"/>
  <c r="I485" i="1"/>
  <c r="O485" i="1" s="1"/>
  <c r="G485" i="1"/>
  <c r="F485" i="1"/>
  <c r="E485" i="1"/>
  <c r="D485" i="1"/>
  <c r="C485" i="1"/>
  <c r="AI484" i="1"/>
  <c r="AE484" i="1"/>
  <c r="X484" i="1"/>
  <c r="Z484" i="1" s="1"/>
  <c r="U484" i="1"/>
  <c r="S484" i="1"/>
  <c r="P484" i="1"/>
  <c r="R484" i="1" s="1"/>
  <c r="K484" i="1"/>
  <c r="J484" i="1"/>
  <c r="N484" i="1" s="1"/>
  <c r="AG484" i="1" s="1"/>
  <c r="I484" i="1"/>
  <c r="G484" i="1"/>
  <c r="F484" i="1"/>
  <c r="E484" i="1"/>
  <c r="D484" i="1"/>
  <c r="C484" i="1"/>
  <c r="AI483" i="1"/>
  <c r="AE483" i="1"/>
  <c r="Z483" i="1"/>
  <c r="X483" i="1"/>
  <c r="U483" i="1"/>
  <c r="S483" i="1"/>
  <c r="Q483" i="1"/>
  <c r="P483" i="1"/>
  <c r="R483" i="1" s="1"/>
  <c r="K483" i="1"/>
  <c r="N483" i="1" s="1"/>
  <c r="O483" i="1" s="1"/>
  <c r="J483" i="1"/>
  <c r="I483" i="1"/>
  <c r="G483" i="1"/>
  <c r="F483" i="1"/>
  <c r="E483" i="1"/>
  <c r="D483" i="1"/>
  <c r="C483" i="1"/>
  <c r="AI482" i="1"/>
  <c r="AE482" i="1"/>
  <c r="Z482" i="1"/>
  <c r="X482" i="1"/>
  <c r="U482" i="1"/>
  <c r="S482" i="1"/>
  <c r="R482" i="1"/>
  <c r="P482" i="1"/>
  <c r="Q482" i="1" s="1"/>
  <c r="N482" i="1"/>
  <c r="K482" i="1"/>
  <c r="J482" i="1"/>
  <c r="I482" i="1"/>
  <c r="G482" i="1"/>
  <c r="F482" i="1"/>
  <c r="E482" i="1"/>
  <c r="D482" i="1"/>
  <c r="C482" i="1"/>
  <c r="AI481" i="1"/>
  <c r="AE481" i="1"/>
  <c r="X481" i="1"/>
  <c r="U481" i="1"/>
  <c r="S481" i="1"/>
  <c r="P481" i="1"/>
  <c r="O481" i="1"/>
  <c r="K481" i="1"/>
  <c r="N481" i="1" s="1"/>
  <c r="J481" i="1"/>
  <c r="I481" i="1"/>
  <c r="G481" i="1"/>
  <c r="F481" i="1"/>
  <c r="E481" i="1"/>
  <c r="D481" i="1"/>
  <c r="C481" i="1"/>
  <c r="AI480" i="1"/>
  <c r="AE480" i="1"/>
  <c r="X480" i="1"/>
  <c r="Z480" i="1" s="1"/>
  <c r="U480" i="1"/>
  <c r="S480" i="1"/>
  <c r="P480" i="1"/>
  <c r="R480" i="1" s="1"/>
  <c r="K480" i="1"/>
  <c r="J480" i="1"/>
  <c r="N480" i="1" s="1"/>
  <c r="I480" i="1"/>
  <c r="G480" i="1"/>
  <c r="O480" i="1" s="1"/>
  <c r="F480" i="1"/>
  <c r="E480" i="1"/>
  <c r="D480" i="1"/>
  <c r="C480" i="1"/>
  <c r="AI479" i="1"/>
  <c r="AE479" i="1"/>
  <c r="X479" i="1"/>
  <c r="Z479" i="1" s="1"/>
  <c r="U479" i="1"/>
  <c r="S479" i="1"/>
  <c r="R479" i="1"/>
  <c r="P479" i="1"/>
  <c r="K479" i="1"/>
  <c r="J479" i="1"/>
  <c r="N479" i="1" s="1"/>
  <c r="I479" i="1"/>
  <c r="G479" i="1"/>
  <c r="F479" i="1"/>
  <c r="E479" i="1"/>
  <c r="D479" i="1"/>
  <c r="C479" i="1"/>
  <c r="AI478" i="1"/>
  <c r="AE478" i="1"/>
  <c r="Z478" i="1"/>
  <c r="X478" i="1"/>
  <c r="U478" i="1"/>
  <c r="S478" i="1"/>
  <c r="P478" i="1"/>
  <c r="Q478" i="1" s="1"/>
  <c r="N478" i="1"/>
  <c r="O478" i="1" s="1"/>
  <c r="K478" i="1"/>
  <c r="J478" i="1"/>
  <c r="I478" i="1"/>
  <c r="G478" i="1"/>
  <c r="R478" i="1" s="1"/>
  <c r="F478" i="1"/>
  <c r="E478" i="1"/>
  <c r="D478" i="1"/>
  <c r="C478" i="1"/>
  <c r="AI477" i="1"/>
  <c r="AE477" i="1"/>
  <c r="X477" i="1"/>
  <c r="Z477" i="1" s="1"/>
  <c r="U477" i="1"/>
  <c r="S477" i="1"/>
  <c r="R477" i="1"/>
  <c r="Q477" i="1"/>
  <c r="P477" i="1"/>
  <c r="K477" i="1"/>
  <c r="J477" i="1"/>
  <c r="N477" i="1" s="1"/>
  <c r="I477" i="1"/>
  <c r="G477" i="1"/>
  <c r="F477" i="1"/>
  <c r="E477" i="1"/>
  <c r="D477" i="1"/>
  <c r="C477" i="1"/>
  <c r="AI476" i="1"/>
  <c r="AG476" i="1"/>
  <c r="AE476" i="1"/>
  <c r="Z476" i="1"/>
  <c r="X476" i="1"/>
  <c r="U476" i="1"/>
  <c r="S476" i="1"/>
  <c r="Q476" i="1"/>
  <c r="P476" i="1"/>
  <c r="R476" i="1" s="1"/>
  <c r="K476" i="1"/>
  <c r="J476" i="1"/>
  <c r="N476" i="1" s="1"/>
  <c r="I476" i="1"/>
  <c r="G476" i="1"/>
  <c r="F476" i="1"/>
  <c r="E476" i="1"/>
  <c r="D476" i="1"/>
  <c r="C476" i="1"/>
  <c r="AI475" i="1"/>
  <c r="AE475" i="1"/>
  <c r="X475" i="1"/>
  <c r="Z475" i="1" s="1"/>
  <c r="U475" i="1"/>
  <c r="S475" i="1"/>
  <c r="Q475" i="1"/>
  <c r="P475" i="1"/>
  <c r="R475" i="1" s="1"/>
  <c r="K475" i="1"/>
  <c r="N475" i="1" s="1"/>
  <c r="O475" i="1" s="1"/>
  <c r="J475" i="1"/>
  <c r="I475" i="1"/>
  <c r="G475" i="1"/>
  <c r="F475" i="1"/>
  <c r="E475" i="1"/>
  <c r="D475" i="1"/>
  <c r="C475" i="1"/>
  <c r="AI474" i="1"/>
  <c r="AE474" i="1"/>
  <c r="Z474" i="1"/>
  <c r="X474" i="1"/>
  <c r="U474" i="1"/>
  <c r="S474" i="1"/>
  <c r="R474" i="1"/>
  <c r="P474" i="1"/>
  <c r="Q474" i="1" s="1"/>
  <c r="N474" i="1"/>
  <c r="K474" i="1"/>
  <c r="J474" i="1"/>
  <c r="I474" i="1"/>
  <c r="G474" i="1"/>
  <c r="F474" i="1"/>
  <c r="E474" i="1"/>
  <c r="D474" i="1"/>
  <c r="C474" i="1"/>
  <c r="AI473" i="1"/>
  <c r="AE473" i="1"/>
  <c r="X473" i="1"/>
  <c r="Z473" i="1" s="1"/>
  <c r="U473" i="1"/>
  <c r="S473" i="1"/>
  <c r="P473" i="1"/>
  <c r="K473" i="1"/>
  <c r="J473" i="1"/>
  <c r="N473" i="1" s="1"/>
  <c r="O473" i="1" s="1"/>
  <c r="I473" i="1"/>
  <c r="G473" i="1"/>
  <c r="F473" i="1"/>
  <c r="E473" i="1"/>
  <c r="D473" i="1"/>
  <c r="C473" i="1"/>
  <c r="AI472" i="1"/>
  <c r="AE472" i="1"/>
  <c r="X472" i="1"/>
  <c r="Z472" i="1" s="1"/>
  <c r="U472" i="1"/>
  <c r="S472" i="1"/>
  <c r="P472" i="1"/>
  <c r="R472" i="1" s="1"/>
  <c r="K472" i="1"/>
  <c r="J472" i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R471" i="1"/>
  <c r="Q471" i="1"/>
  <c r="P471" i="1"/>
  <c r="K471" i="1"/>
  <c r="N471" i="1" s="1"/>
  <c r="J471" i="1"/>
  <c r="I471" i="1"/>
  <c r="G471" i="1"/>
  <c r="F471" i="1"/>
  <c r="E471" i="1"/>
  <c r="D471" i="1"/>
  <c r="C471" i="1"/>
  <c r="AI470" i="1"/>
  <c r="AE470" i="1"/>
  <c r="Z470" i="1"/>
  <c r="X470" i="1"/>
  <c r="U470" i="1"/>
  <c r="S470" i="1"/>
  <c r="R470" i="1"/>
  <c r="P470" i="1"/>
  <c r="N470" i="1"/>
  <c r="K470" i="1"/>
  <c r="J470" i="1"/>
  <c r="I470" i="1"/>
  <c r="G470" i="1"/>
  <c r="F470" i="1"/>
  <c r="E470" i="1"/>
  <c r="D470" i="1"/>
  <c r="C470" i="1"/>
  <c r="AI469" i="1"/>
  <c r="AE469" i="1"/>
  <c r="X469" i="1"/>
  <c r="U469" i="1"/>
  <c r="S469" i="1"/>
  <c r="P469" i="1"/>
  <c r="R469" i="1" s="1"/>
  <c r="K469" i="1"/>
  <c r="J469" i="1"/>
  <c r="N469" i="1" s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P468" i="1"/>
  <c r="R468" i="1" s="1"/>
  <c r="K468" i="1"/>
  <c r="J468" i="1"/>
  <c r="N468" i="1" s="1"/>
  <c r="I468" i="1"/>
  <c r="G468" i="1"/>
  <c r="F468" i="1"/>
  <c r="E468" i="1"/>
  <c r="D468" i="1"/>
  <c r="C468" i="1"/>
  <c r="AI467" i="1"/>
  <c r="AE467" i="1"/>
  <c r="Z467" i="1"/>
  <c r="X467" i="1"/>
  <c r="U467" i="1"/>
  <c r="S467" i="1"/>
  <c r="R467" i="1"/>
  <c r="Q467" i="1"/>
  <c r="P467" i="1"/>
  <c r="K467" i="1"/>
  <c r="N467" i="1" s="1"/>
  <c r="O467" i="1" s="1"/>
  <c r="J467" i="1"/>
  <c r="I467" i="1"/>
  <c r="G467" i="1"/>
  <c r="AG467" i="1" s="1"/>
  <c r="F467" i="1"/>
  <c r="E467" i="1"/>
  <c r="D467" i="1"/>
  <c r="C467" i="1"/>
  <c r="AI466" i="1"/>
  <c r="AE466" i="1"/>
  <c r="Z466" i="1"/>
  <c r="X466" i="1"/>
  <c r="U466" i="1"/>
  <c r="S466" i="1"/>
  <c r="R466" i="1"/>
  <c r="P466" i="1"/>
  <c r="Q466" i="1" s="1"/>
  <c r="N466" i="1"/>
  <c r="K466" i="1"/>
  <c r="J466" i="1"/>
  <c r="I466" i="1"/>
  <c r="G466" i="1"/>
  <c r="F466" i="1"/>
  <c r="E466" i="1"/>
  <c r="D466" i="1"/>
  <c r="C466" i="1"/>
  <c r="AI465" i="1"/>
  <c r="AE465" i="1"/>
  <c r="X465" i="1"/>
  <c r="Z465" i="1" s="1"/>
  <c r="U465" i="1"/>
  <c r="S465" i="1"/>
  <c r="P465" i="1"/>
  <c r="K465" i="1"/>
  <c r="J465" i="1"/>
  <c r="N465" i="1" s="1"/>
  <c r="O465" i="1" s="1"/>
  <c r="I465" i="1"/>
  <c r="G465" i="1"/>
  <c r="F465" i="1"/>
  <c r="E465" i="1"/>
  <c r="D465" i="1"/>
  <c r="C465" i="1"/>
  <c r="AI464" i="1"/>
  <c r="AE464" i="1"/>
  <c r="X464" i="1"/>
  <c r="Z464" i="1" s="1"/>
  <c r="U464" i="1"/>
  <c r="S464" i="1"/>
  <c r="P464" i="1"/>
  <c r="K464" i="1"/>
  <c r="J464" i="1"/>
  <c r="N464" i="1" s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R463" i="1"/>
  <c r="Q463" i="1"/>
  <c r="P463" i="1"/>
  <c r="K463" i="1"/>
  <c r="N463" i="1" s="1"/>
  <c r="J463" i="1"/>
  <c r="I463" i="1"/>
  <c r="G463" i="1"/>
  <c r="F463" i="1"/>
  <c r="E463" i="1"/>
  <c r="D463" i="1"/>
  <c r="C463" i="1"/>
  <c r="AI462" i="1"/>
  <c r="AE462" i="1"/>
  <c r="Z462" i="1"/>
  <c r="X462" i="1"/>
  <c r="U462" i="1"/>
  <c r="S462" i="1"/>
  <c r="R462" i="1"/>
  <c r="P462" i="1"/>
  <c r="Q462" i="1" s="1"/>
  <c r="O462" i="1"/>
  <c r="N462" i="1"/>
  <c r="K462" i="1"/>
  <c r="J462" i="1"/>
  <c r="I462" i="1"/>
  <c r="G462" i="1"/>
  <c r="AG462" i="1" s="1"/>
  <c r="F462" i="1"/>
  <c r="E462" i="1"/>
  <c r="D462" i="1"/>
  <c r="C462" i="1"/>
  <c r="AI461" i="1"/>
  <c r="AE461" i="1"/>
  <c r="X461" i="1"/>
  <c r="Z461" i="1" s="1"/>
  <c r="U461" i="1"/>
  <c r="S461" i="1"/>
  <c r="P461" i="1"/>
  <c r="R461" i="1" s="1"/>
  <c r="O461" i="1"/>
  <c r="K461" i="1"/>
  <c r="J461" i="1"/>
  <c r="N461" i="1" s="1"/>
  <c r="I461" i="1"/>
  <c r="G461" i="1"/>
  <c r="F461" i="1"/>
  <c r="E461" i="1"/>
  <c r="D461" i="1"/>
  <c r="C461" i="1"/>
  <c r="AI460" i="1"/>
  <c r="AE460" i="1"/>
  <c r="X460" i="1"/>
  <c r="Z460" i="1" s="1"/>
  <c r="U460" i="1"/>
  <c r="S460" i="1"/>
  <c r="Q460" i="1"/>
  <c r="P460" i="1"/>
  <c r="R460" i="1" s="1"/>
  <c r="K460" i="1"/>
  <c r="J460" i="1"/>
  <c r="N460" i="1" s="1"/>
  <c r="I460" i="1"/>
  <c r="G460" i="1"/>
  <c r="O460" i="1" s="1"/>
  <c r="F460" i="1"/>
  <c r="E460" i="1"/>
  <c r="D460" i="1"/>
  <c r="C460" i="1"/>
  <c r="AI459" i="1"/>
  <c r="AE459" i="1"/>
  <c r="X459" i="1"/>
  <c r="Z459" i="1" s="1"/>
  <c r="U459" i="1"/>
  <c r="S459" i="1"/>
  <c r="R459" i="1"/>
  <c r="Q459" i="1"/>
  <c r="P459" i="1"/>
  <c r="N459" i="1"/>
  <c r="O459" i="1" s="1"/>
  <c r="K459" i="1"/>
  <c r="J459" i="1"/>
  <c r="I459" i="1"/>
  <c r="G459" i="1"/>
  <c r="F459" i="1"/>
  <c r="E459" i="1"/>
  <c r="D459" i="1"/>
  <c r="C459" i="1"/>
  <c r="AI458" i="1"/>
  <c r="AE458" i="1"/>
  <c r="Z458" i="1"/>
  <c r="X458" i="1"/>
  <c r="U458" i="1"/>
  <c r="S458" i="1"/>
  <c r="P458" i="1"/>
  <c r="Q458" i="1" s="1"/>
  <c r="N458" i="1"/>
  <c r="K458" i="1"/>
  <c r="J458" i="1"/>
  <c r="I458" i="1"/>
  <c r="G458" i="1"/>
  <c r="F458" i="1"/>
  <c r="E458" i="1"/>
  <c r="D458" i="1"/>
  <c r="C458" i="1"/>
  <c r="AI457" i="1"/>
  <c r="AE457" i="1"/>
  <c r="X457" i="1"/>
  <c r="Z457" i="1" s="1"/>
  <c r="U457" i="1"/>
  <c r="S457" i="1"/>
  <c r="P457" i="1"/>
  <c r="K457" i="1"/>
  <c r="J457" i="1"/>
  <c r="N457" i="1" s="1"/>
  <c r="I457" i="1"/>
  <c r="G457" i="1"/>
  <c r="F457" i="1"/>
  <c r="E457" i="1"/>
  <c r="D457" i="1"/>
  <c r="C457" i="1"/>
  <c r="AI456" i="1"/>
  <c r="AE456" i="1"/>
  <c r="Z456" i="1"/>
  <c r="X456" i="1"/>
  <c r="U456" i="1"/>
  <c r="S456" i="1"/>
  <c r="P456" i="1"/>
  <c r="K456" i="1"/>
  <c r="J456" i="1"/>
  <c r="N456" i="1" s="1"/>
  <c r="I456" i="1"/>
  <c r="G456" i="1"/>
  <c r="F456" i="1"/>
  <c r="E456" i="1"/>
  <c r="D456" i="1"/>
  <c r="C456" i="1"/>
  <c r="AI455" i="1"/>
  <c r="AE455" i="1"/>
  <c r="X455" i="1"/>
  <c r="Z455" i="1" s="1"/>
  <c r="U455" i="1"/>
  <c r="S455" i="1"/>
  <c r="R455" i="1"/>
  <c r="Q455" i="1"/>
  <c r="P455" i="1"/>
  <c r="K455" i="1"/>
  <c r="N455" i="1" s="1"/>
  <c r="J455" i="1"/>
  <c r="I455" i="1"/>
  <c r="G455" i="1"/>
  <c r="F455" i="1"/>
  <c r="E455" i="1"/>
  <c r="D455" i="1"/>
  <c r="C455" i="1"/>
  <c r="AI454" i="1"/>
  <c r="AE454" i="1"/>
  <c r="Z454" i="1" s="1"/>
  <c r="X454" i="1"/>
  <c r="U454" i="1"/>
  <c r="S454" i="1"/>
  <c r="P454" i="1"/>
  <c r="N454" i="1"/>
  <c r="K454" i="1"/>
  <c r="J454" i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P453" i="1"/>
  <c r="R453" i="1" s="1"/>
  <c r="K453" i="1"/>
  <c r="J453" i="1"/>
  <c r="I453" i="1"/>
  <c r="G453" i="1"/>
  <c r="F453" i="1"/>
  <c r="E453" i="1"/>
  <c r="D453" i="1"/>
  <c r="C453" i="1"/>
  <c r="AI452" i="1"/>
  <c r="AE452" i="1"/>
  <c r="X452" i="1"/>
  <c r="Z452" i="1" s="1"/>
  <c r="U452" i="1"/>
  <c r="S452" i="1"/>
  <c r="P452" i="1"/>
  <c r="R452" i="1" s="1"/>
  <c r="K452" i="1"/>
  <c r="J452" i="1"/>
  <c r="N452" i="1" s="1"/>
  <c r="I452" i="1"/>
  <c r="G452" i="1"/>
  <c r="F452" i="1"/>
  <c r="E452" i="1"/>
  <c r="D452" i="1"/>
  <c r="C452" i="1"/>
  <c r="AI451" i="1"/>
  <c r="AE451" i="1"/>
  <c r="Z451" i="1"/>
  <c r="X451" i="1"/>
  <c r="U451" i="1"/>
  <c r="S451" i="1"/>
  <c r="R451" i="1"/>
  <c r="Q451" i="1"/>
  <c r="P451" i="1"/>
  <c r="K451" i="1"/>
  <c r="N451" i="1" s="1"/>
  <c r="O451" i="1" s="1"/>
  <c r="J451" i="1"/>
  <c r="I451" i="1"/>
  <c r="G451" i="1"/>
  <c r="F451" i="1"/>
  <c r="E451" i="1"/>
  <c r="D451" i="1"/>
  <c r="C451" i="1"/>
  <c r="AI450" i="1"/>
  <c r="AE450" i="1"/>
  <c r="Z450" i="1" s="1"/>
  <c r="X450" i="1"/>
  <c r="U450" i="1"/>
  <c r="S450" i="1"/>
  <c r="R450" i="1"/>
  <c r="P450" i="1"/>
  <c r="Q450" i="1" s="1"/>
  <c r="K450" i="1"/>
  <c r="J450" i="1"/>
  <c r="N450" i="1" s="1"/>
  <c r="I450" i="1"/>
  <c r="G450" i="1"/>
  <c r="F450" i="1"/>
  <c r="E450" i="1"/>
  <c r="D450" i="1"/>
  <c r="C450" i="1"/>
  <c r="AI449" i="1"/>
  <c r="AE449" i="1"/>
  <c r="X449" i="1"/>
  <c r="U449" i="1"/>
  <c r="S449" i="1"/>
  <c r="P449" i="1"/>
  <c r="R449" i="1" s="1"/>
  <c r="K449" i="1"/>
  <c r="J449" i="1"/>
  <c r="N449" i="1" s="1"/>
  <c r="I449" i="1"/>
  <c r="O449" i="1" s="1"/>
  <c r="G449" i="1"/>
  <c r="F449" i="1"/>
  <c r="E449" i="1"/>
  <c r="D449" i="1"/>
  <c r="C449" i="1"/>
  <c r="AI448" i="1"/>
  <c r="AE448" i="1"/>
  <c r="Z448" i="1"/>
  <c r="X448" i="1"/>
  <c r="U448" i="1"/>
  <c r="S448" i="1"/>
  <c r="R448" i="1"/>
  <c r="Q448" i="1"/>
  <c r="P448" i="1"/>
  <c r="K448" i="1"/>
  <c r="N448" i="1" s="1"/>
  <c r="J448" i="1"/>
  <c r="I448" i="1"/>
  <c r="G448" i="1"/>
  <c r="F448" i="1"/>
  <c r="E448" i="1"/>
  <c r="D448" i="1"/>
  <c r="C448" i="1"/>
  <c r="AI447" i="1"/>
  <c r="AE447" i="1"/>
  <c r="X447" i="1"/>
  <c r="Z447" i="1" s="1"/>
  <c r="U447" i="1"/>
  <c r="S447" i="1"/>
  <c r="R447" i="1"/>
  <c r="P447" i="1"/>
  <c r="Q447" i="1" s="1"/>
  <c r="K447" i="1"/>
  <c r="N447" i="1" s="1"/>
  <c r="J447" i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P446" i="1"/>
  <c r="O446" i="1"/>
  <c r="K446" i="1"/>
  <c r="J446" i="1"/>
  <c r="N446" i="1" s="1"/>
  <c r="I446" i="1"/>
  <c r="G446" i="1"/>
  <c r="F446" i="1"/>
  <c r="E446" i="1"/>
  <c r="D446" i="1"/>
  <c r="C446" i="1"/>
  <c r="AI445" i="1"/>
  <c r="AE445" i="1"/>
  <c r="X445" i="1"/>
  <c r="Z445" i="1" s="1"/>
  <c r="U445" i="1"/>
  <c r="S445" i="1"/>
  <c r="P445" i="1"/>
  <c r="R445" i="1" s="1"/>
  <c r="K445" i="1"/>
  <c r="J445" i="1"/>
  <c r="I445" i="1"/>
  <c r="G445" i="1"/>
  <c r="F445" i="1"/>
  <c r="E445" i="1"/>
  <c r="D445" i="1"/>
  <c r="C445" i="1"/>
  <c r="AI444" i="1"/>
  <c r="AE444" i="1"/>
  <c r="X444" i="1"/>
  <c r="Z444" i="1" s="1"/>
  <c r="U444" i="1"/>
  <c r="S444" i="1"/>
  <c r="R444" i="1"/>
  <c r="Q444" i="1"/>
  <c r="P444" i="1"/>
  <c r="K444" i="1"/>
  <c r="J444" i="1"/>
  <c r="N444" i="1" s="1"/>
  <c r="I444" i="1"/>
  <c r="G444" i="1"/>
  <c r="F444" i="1"/>
  <c r="E444" i="1"/>
  <c r="D444" i="1"/>
  <c r="C444" i="1"/>
  <c r="AI443" i="1"/>
  <c r="AE443" i="1"/>
  <c r="Z443" i="1"/>
  <c r="X443" i="1"/>
  <c r="U443" i="1"/>
  <c r="S443" i="1"/>
  <c r="R443" i="1"/>
  <c r="Q443" i="1"/>
  <c r="P443" i="1"/>
  <c r="N443" i="1"/>
  <c r="O443" i="1" s="1"/>
  <c r="K443" i="1"/>
  <c r="J443" i="1"/>
  <c r="I443" i="1"/>
  <c r="G443" i="1"/>
  <c r="AG443" i="1" s="1"/>
  <c r="F443" i="1"/>
  <c r="E443" i="1"/>
  <c r="D443" i="1"/>
  <c r="C443" i="1"/>
  <c r="AI442" i="1"/>
  <c r="AE442" i="1"/>
  <c r="Z442" i="1"/>
  <c r="X442" i="1"/>
  <c r="U442" i="1"/>
  <c r="S442" i="1"/>
  <c r="Q442" i="1"/>
  <c r="P442" i="1"/>
  <c r="R442" i="1" s="1"/>
  <c r="N442" i="1"/>
  <c r="K442" i="1"/>
  <c r="J442" i="1"/>
  <c r="I442" i="1"/>
  <c r="G442" i="1"/>
  <c r="F442" i="1"/>
  <c r="E442" i="1"/>
  <c r="D442" i="1"/>
  <c r="C442" i="1"/>
  <c r="AI441" i="1"/>
  <c r="AE441" i="1"/>
  <c r="Z441" i="1"/>
  <c r="X441" i="1"/>
  <c r="U441" i="1"/>
  <c r="S441" i="1"/>
  <c r="P441" i="1"/>
  <c r="R441" i="1" s="1"/>
  <c r="AG441" i="1" s="1"/>
  <c r="N441" i="1"/>
  <c r="K441" i="1"/>
  <c r="J441" i="1"/>
  <c r="I441" i="1"/>
  <c r="G441" i="1"/>
  <c r="F441" i="1"/>
  <c r="E441" i="1"/>
  <c r="D441" i="1"/>
  <c r="C441" i="1"/>
  <c r="AI440" i="1"/>
  <c r="AE440" i="1"/>
  <c r="X440" i="1"/>
  <c r="Z440" i="1" s="1"/>
  <c r="U440" i="1"/>
  <c r="S440" i="1"/>
  <c r="P440" i="1"/>
  <c r="N440" i="1"/>
  <c r="K440" i="1"/>
  <c r="J440" i="1"/>
  <c r="I440" i="1"/>
  <c r="G440" i="1"/>
  <c r="F440" i="1"/>
  <c r="E440" i="1"/>
  <c r="D440" i="1"/>
  <c r="C440" i="1"/>
  <c r="AI439" i="1"/>
  <c r="AE439" i="1"/>
  <c r="X439" i="1"/>
  <c r="Z439" i="1" s="1"/>
  <c r="U439" i="1"/>
  <c r="S439" i="1"/>
  <c r="R439" i="1"/>
  <c r="P439" i="1"/>
  <c r="Q439" i="1" s="1"/>
  <c r="K439" i="1"/>
  <c r="N439" i="1" s="1"/>
  <c r="J439" i="1"/>
  <c r="I439" i="1"/>
  <c r="G439" i="1"/>
  <c r="F439" i="1"/>
  <c r="E439" i="1"/>
  <c r="D439" i="1"/>
  <c r="C439" i="1"/>
  <c r="AI438" i="1"/>
  <c r="AE438" i="1"/>
  <c r="X438" i="1"/>
  <c r="Z438" i="1" s="1"/>
  <c r="U438" i="1"/>
  <c r="S438" i="1"/>
  <c r="P438" i="1"/>
  <c r="K438" i="1"/>
  <c r="J438" i="1"/>
  <c r="N438" i="1" s="1"/>
  <c r="I438" i="1"/>
  <c r="G438" i="1"/>
  <c r="O438" i="1" s="1"/>
  <c r="F438" i="1"/>
  <c r="E438" i="1"/>
  <c r="D438" i="1"/>
  <c r="C438" i="1"/>
  <c r="AI437" i="1"/>
  <c r="AE437" i="1"/>
  <c r="X437" i="1"/>
  <c r="Z437" i="1" s="1"/>
  <c r="U437" i="1"/>
  <c r="S437" i="1"/>
  <c r="P437" i="1"/>
  <c r="R437" i="1" s="1"/>
  <c r="K437" i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R436" i="1"/>
  <c r="Q436" i="1"/>
  <c r="P436" i="1"/>
  <c r="K436" i="1"/>
  <c r="J436" i="1"/>
  <c r="N436" i="1" s="1"/>
  <c r="I436" i="1"/>
  <c r="G436" i="1"/>
  <c r="F436" i="1"/>
  <c r="E436" i="1"/>
  <c r="D436" i="1"/>
  <c r="C436" i="1"/>
  <c r="AI435" i="1"/>
  <c r="AE435" i="1"/>
  <c r="Z435" i="1"/>
  <c r="X435" i="1"/>
  <c r="U435" i="1"/>
  <c r="S435" i="1"/>
  <c r="R435" i="1"/>
  <c r="Q435" i="1"/>
  <c r="P435" i="1"/>
  <c r="N435" i="1"/>
  <c r="O435" i="1" s="1"/>
  <c r="K435" i="1"/>
  <c r="J435" i="1"/>
  <c r="I435" i="1"/>
  <c r="G435" i="1"/>
  <c r="AG435" i="1" s="1"/>
  <c r="F435" i="1"/>
  <c r="E435" i="1"/>
  <c r="D435" i="1"/>
  <c r="C435" i="1"/>
  <c r="AI434" i="1"/>
  <c r="AE434" i="1"/>
  <c r="Z434" i="1"/>
  <c r="X434" i="1"/>
  <c r="U434" i="1"/>
  <c r="S434" i="1"/>
  <c r="Q434" i="1"/>
  <c r="P434" i="1"/>
  <c r="R434" i="1" s="1"/>
  <c r="K434" i="1"/>
  <c r="J434" i="1"/>
  <c r="N434" i="1" s="1"/>
  <c r="I434" i="1"/>
  <c r="G434" i="1"/>
  <c r="F434" i="1"/>
  <c r="E434" i="1"/>
  <c r="D434" i="1"/>
  <c r="C434" i="1"/>
  <c r="AI433" i="1"/>
  <c r="AG433" i="1"/>
  <c r="AE433" i="1"/>
  <c r="Z433" i="1"/>
  <c r="X433" i="1"/>
  <c r="U433" i="1"/>
  <c r="S433" i="1"/>
  <c r="Q433" i="1"/>
  <c r="P433" i="1"/>
  <c r="R433" i="1" s="1"/>
  <c r="N433" i="1"/>
  <c r="K433" i="1"/>
  <c r="J433" i="1"/>
  <c r="I433" i="1"/>
  <c r="G433" i="1"/>
  <c r="O433" i="1" s="1"/>
  <c r="F433" i="1"/>
  <c r="E433" i="1"/>
  <c r="D433" i="1"/>
  <c r="C433" i="1"/>
  <c r="AI432" i="1"/>
  <c r="AE432" i="1"/>
  <c r="X432" i="1"/>
  <c r="Z432" i="1" s="1"/>
  <c r="U432" i="1"/>
  <c r="S432" i="1"/>
  <c r="P432" i="1"/>
  <c r="N432" i="1"/>
  <c r="K432" i="1"/>
  <c r="J432" i="1"/>
  <c r="I432" i="1"/>
  <c r="G432" i="1"/>
  <c r="F432" i="1"/>
  <c r="E432" i="1"/>
  <c r="D432" i="1"/>
  <c r="C432" i="1"/>
  <c r="AI431" i="1"/>
  <c r="AE431" i="1"/>
  <c r="X431" i="1"/>
  <c r="Z431" i="1" s="1"/>
  <c r="U431" i="1"/>
  <c r="S431" i="1"/>
  <c r="R431" i="1"/>
  <c r="P431" i="1"/>
  <c r="Q431" i="1" s="1"/>
  <c r="K431" i="1"/>
  <c r="N431" i="1" s="1"/>
  <c r="J431" i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R430" i="1"/>
  <c r="P430" i="1"/>
  <c r="K430" i="1"/>
  <c r="J430" i="1"/>
  <c r="N430" i="1" s="1"/>
  <c r="I430" i="1"/>
  <c r="G430" i="1"/>
  <c r="O430" i="1" s="1"/>
  <c r="F430" i="1"/>
  <c r="E430" i="1"/>
  <c r="D430" i="1"/>
  <c r="C430" i="1"/>
  <c r="AI429" i="1"/>
  <c r="AE429" i="1"/>
  <c r="X429" i="1"/>
  <c r="Z429" i="1" s="1"/>
  <c r="U429" i="1"/>
  <c r="S429" i="1"/>
  <c r="P429" i="1"/>
  <c r="R429" i="1" s="1"/>
  <c r="K429" i="1"/>
  <c r="J429" i="1"/>
  <c r="N429" i="1" s="1"/>
  <c r="O429" i="1" s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R428" i="1"/>
  <c r="P428" i="1"/>
  <c r="K428" i="1"/>
  <c r="J428" i="1"/>
  <c r="N428" i="1" s="1"/>
  <c r="I428" i="1"/>
  <c r="G428" i="1"/>
  <c r="F428" i="1"/>
  <c r="E428" i="1"/>
  <c r="D428" i="1"/>
  <c r="C428" i="1"/>
  <c r="AI427" i="1"/>
  <c r="AE427" i="1"/>
  <c r="Z427" i="1"/>
  <c r="X427" i="1"/>
  <c r="U427" i="1"/>
  <c r="S427" i="1"/>
  <c r="R427" i="1"/>
  <c r="Q427" i="1"/>
  <c r="P427" i="1"/>
  <c r="N427" i="1"/>
  <c r="O427" i="1" s="1"/>
  <c r="K427" i="1"/>
  <c r="J427" i="1"/>
  <c r="I427" i="1"/>
  <c r="G427" i="1"/>
  <c r="F427" i="1"/>
  <c r="E427" i="1"/>
  <c r="D427" i="1"/>
  <c r="C427" i="1"/>
  <c r="AI426" i="1"/>
  <c r="AE426" i="1"/>
  <c r="Z426" i="1"/>
  <c r="X426" i="1"/>
  <c r="U426" i="1"/>
  <c r="S426" i="1"/>
  <c r="Q426" i="1"/>
  <c r="P426" i="1"/>
  <c r="R426" i="1" s="1"/>
  <c r="K426" i="1"/>
  <c r="J426" i="1"/>
  <c r="N426" i="1" s="1"/>
  <c r="I426" i="1"/>
  <c r="G426" i="1"/>
  <c r="F426" i="1"/>
  <c r="E426" i="1"/>
  <c r="D426" i="1"/>
  <c r="C426" i="1"/>
  <c r="AI425" i="1"/>
  <c r="AE425" i="1"/>
  <c r="Z425" i="1"/>
  <c r="X425" i="1"/>
  <c r="U425" i="1"/>
  <c r="S425" i="1"/>
  <c r="P425" i="1"/>
  <c r="N425" i="1"/>
  <c r="K425" i="1"/>
  <c r="J425" i="1"/>
  <c r="I425" i="1"/>
  <c r="G425" i="1"/>
  <c r="O425" i="1" s="1"/>
  <c r="F425" i="1"/>
  <c r="E425" i="1"/>
  <c r="D425" i="1"/>
  <c r="C425" i="1"/>
  <c r="AI424" i="1"/>
  <c r="AE424" i="1"/>
  <c r="X424" i="1"/>
  <c r="Z424" i="1" s="1"/>
  <c r="U424" i="1"/>
  <c r="S424" i="1"/>
  <c r="P424" i="1"/>
  <c r="N424" i="1"/>
  <c r="K424" i="1"/>
  <c r="J424" i="1"/>
  <c r="I424" i="1"/>
  <c r="O424" i="1" s="1"/>
  <c r="G424" i="1"/>
  <c r="F424" i="1"/>
  <c r="E424" i="1"/>
  <c r="D424" i="1"/>
  <c r="C424" i="1"/>
  <c r="AI423" i="1"/>
  <c r="AE423" i="1"/>
  <c r="X423" i="1"/>
  <c r="Z423" i="1" s="1"/>
  <c r="U423" i="1"/>
  <c r="S423" i="1"/>
  <c r="R423" i="1"/>
  <c r="P423" i="1"/>
  <c r="K423" i="1"/>
  <c r="N423" i="1" s="1"/>
  <c r="J423" i="1"/>
  <c r="I423" i="1"/>
  <c r="G423" i="1"/>
  <c r="F423" i="1"/>
  <c r="E423" i="1"/>
  <c r="D423" i="1"/>
  <c r="C423" i="1"/>
  <c r="AI422" i="1"/>
  <c r="AE422" i="1"/>
  <c r="X422" i="1"/>
  <c r="U422" i="1"/>
  <c r="S422" i="1"/>
  <c r="R422" i="1"/>
  <c r="P422" i="1"/>
  <c r="K422" i="1"/>
  <c r="J422" i="1"/>
  <c r="N422" i="1" s="1"/>
  <c r="I422" i="1"/>
  <c r="G422" i="1"/>
  <c r="F422" i="1"/>
  <c r="E422" i="1"/>
  <c r="D422" i="1"/>
  <c r="C422" i="1"/>
  <c r="AI421" i="1"/>
  <c r="AE421" i="1"/>
  <c r="X421" i="1"/>
  <c r="U421" i="1"/>
  <c r="S421" i="1"/>
  <c r="P421" i="1"/>
  <c r="R421" i="1" s="1"/>
  <c r="K421" i="1"/>
  <c r="J421" i="1"/>
  <c r="N421" i="1" s="1"/>
  <c r="I421" i="1"/>
  <c r="G421" i="1"/>
  <c r="F421" i="1"/>
  <c r="E421" i="1"/>
  <c r="D421" i="1"/>
  <c r="C421" i="1"/>
  <c r="AI420" i="1"/>
  <c r="AE420" i="1"/>
  <c r="X420" i="1"/>
  <c r="Z420" i="1" s="1"/>
  <c r="U420" i="1"/>
  <c r="S420" i="1"/>
  <c r="R420" i="1"/>
  <c r="P420" i="1"/>
  <c r="K420" i="1"/>
  <c r="J420" i="1"/>
  <c r="N420" i="1" s="1"/>
  <c r="I420" i="1"/>
  <c r="G420" i="1"/>
  <c r="F420" i="1"/>
  <c r="E420" i="1"/>
  <c r="D420" i="1"/>
  <c r="C420" i="1"/>
  <c r="AI419" i="1"/>
  <c r="AE419" i="1"/>
  <c r="Z419" i="1" s="1"/>
  <c r="X419" i="1"/>
  <c r="U419" i="1"/>
  <c r="S419" i="1"/>
  <c r="R419" i="1"/>
  <c r="Q419" i="1"/>
  <c r="P419" i="1"/>
  <c r="O419" i="1"/>
  <c r="N419" i="1"/>
  <c r="K419" i="1"/>
  <c r="J419" i="1"/>
  <c r="I419" i="1"/>
  <c r="G419" i="1"/>
  <c r="F419" i="1"/>
  <c r="E419" i="1"/>
  <c r="D419" i="1"/>
  <c r="C419" i="1"/>
  <c r="AI418" i="1"/>
  <c r="AE418" i="1"/>
  <c r="Z418" i="1"/>
  <c r="X418" i="1"/>
  <c r="U418" i="1"/>
  <c r="S418" i="1"/>
  <c r="Q418" i="1"/>
  <c r="P418" i="1"/>
  <c r="R418" i="1" s="1"/>
  <c r="N418" i="1"/>
  <c r="K418" i="1"/>
  <c r="J418" i="1"/>
  <c r="I418" i="1"/>
  <c r="G418" i="1"/>
  <c r="F418" i="1"/>
  <c r="E418" i="1"/>
  <c r="D418" i="1"/>
  <c r="C418" i="1"/>
  <c r="AI417" i="1"/>
  <c r="AE417" i="1"/>
  <c r="Z417" i="1"/>
  <c r="X417" i="1"/>
  <c r="U417" i="1"/>
  <c r="S417" i="1"/>
  <c r="P417" i="1"/>
  <c r="R417" i="1" s="1"/>
  <c r="K417" i="1"/>
  <c r="J417" i="1"/>
  <c r="N417" i="1" s="1"/>
  <c r="I417" i="1"/>
  <c r="AG417" i="1" s="1"/>
  <c r="G417" i="1"/>
  <c r="O417" i="1" s="1"/>
  <c r="F417" i="1"/>
  <c r="E417" i="1"/>
  <c r="D417" i="1"/>
  <c r="C417" i="1"/>
  <c r="AI416" i="1"/>
  <c r="AE416" i="1"/>
  <c r="X416" i="1"/>
  <c r="Z416" i="1" s="1"/>
  <c r="U416" i="1"/>
  <c r="S416" i="1"/>
  <c r="Q416" i="1"/>
  <c r="P416" i="1"/>
  <c r="R416" i="1" s="1"/>
  <c r="K416" i="1"/>
  <c r="N416" i="1" s="1"/>
  <c r="J416" i="1"/>
  <c r="I416" i="1"/>
  <c r="G416" i="1"/>
  <c r="F416" i="1"/>
  <c r="E416" i="1"/>
  <c r="D416" i="1"/>
  <c r="C416" i="1"/>
  <c r="AI415" i="1"/>
  <c r="AE415" i="1"/>
  <c r="X415" i="1"/>
  <c r="Z415" i="1" s="1"/>
  <c r="U415" i="1"/>
  <c r="S415" i="1"/>
  <c r="P415" i="1"/>
  <c r="Q415" i="1" s="1"/>
  <c r="N415" i="1"/>
  <c r="K415" i="1"/>
  <c r="J415" i="1"/>
  <c r="I415" i="1"/>
  <c r="G415" i="1"/>
  <c r="F415" i="1"/>
  <c r="E415" i="1"/>
  <c r="D415" i="1"/>
  <c r="C415" i="1"/>
  <c r="AI414" i="1"/>
  <c r="AE414" i="1"/>
  <c r="X414" i="1"/>
  <c r="U414" i="1"/>
  <c r="S414" i="1"/>
  <c r="R414" i="1"/>
  <c r="P414" i="1"/>
  <c r="Q414" i="1" s="1"/>
  <c r="K414" i="1"/>
  <c r="N414" i="1" s="1"/>
  <c r="O414" i="1" s="1"/>
  <c r="J414" i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Q413" i="1" s="1"/>
  <c r="K413" i="1"/>
  <c r="J413" i="1"/>
  <c r="N413" i="1" s="1"/>
  <c r="I413" i="1"/>
  <c r="G413" i="1"/>
  <c r="O413" i="1" s="1"/>
  <c r="F413" i="1"/>
  <c r="E413" i="1"/>
  <c r="D413" i="1"/>
  <c r="C413" i="1"/>
  <c r="AI412" i="1"/>
  <c r="AE412" i="1"/>
  <c r="X412" i="1"/>
  <c r="Z412" i="1" s="1"/>
  <c r="U412" i="1"/>
  <c r="S412" i="1"/>
  <c r="R412" i="1"/>
  <c r="P412" i="1"/>
  <c r="K412" i="1"/>
  <c r="J412" i="1"/>
  <c r="N412" i="1" s="1"/>
  <c r="I412" i="1"/>
  <c r="G412" i="1"/>
  <c r="F412" i="1"/>
  <c r="E412" i="1"/>
  <c r="D412" i="1"/>
  <c r="C412" i="1"/>
  <c r="AI411" i="1"/>
  <c r="AE411" i="1"/>
  <c r="Z411" i="1"/>
  <c r="X411" i="1"/>
  <c r="U411" i="1"/>
  <c r="S411" i="1"/>
  <c r="R411" i="1"/>
  <c r="Q411" i="1"/>
  <c r="P411" i="1"/>
  <c r="N411" i="1"/>
  <c r="K411" i="1"/>
  <c r="J411" i="1"/>
  <c r="I411" i="1"/>
  <c r="G411" i="1"/>
  <c r="F411" i="1"/>
  <c r="E411" i="1"/>
  <c r="D411" i="1"/>
  <c r="C411" i="1"/>
  <c r="AI410" i="1"/>
  <c r="AE410" i="1"/>
  <c r="Z410" i="1" s="1"/>
  <c r="X410" i="1"/>
  <c r="U410" i="1"/>
  <c r="S410" i="1"/>
  <c r="Q410" i="1"/>
  <c r="P410" i="1"/>
  <c r="R410" i="1" s="1"/>
  <c r="K410" i="1"/>
  <c r="J410" i="1"/>
  <c r="N410" i="1" s="1"/>
  <c r="O410" i="1" s="1"/>
  <c r="I410" i="1"/>
  <c r="G410" i="1"/>
  <c r="F410" i="1"/>
  <c r="E410" i="1"/>
  <c r="D410" i="1"/>
  <c r="C410" i="1"/>
  <c r="AI409" i="1"/>
  <c r="AE409" i="1"/>
  <c r="Z409" i="1"/>
  <c r="X409" i="1"/>
  <c r="U409" i="1"/>
  <c r="S409" i="1"/>
  <c r="Q409" i="1"/>
  <c r="P409" i="1"/>
  <c r="R409" i="1" s="1"/>
  <c r="K409" i="1"/>
  <c r="J409" i="1"/>
  <c r="N409" i="1" s="1"/>
  <c r="I409" i="1"/>
  <c r="G409" i="1"/>
  <c r="F409" i="1"/>
  <c r="E409" i="1"/>
  <c r="D409" i="1"/>
  <c r="C409" i="1"/>
  <c r="AI408" i="1"/>
  <c r="AE408" i="1"/>
  <c r="Z408" i="1"/>
  <c r="X408" i="1"/>
  <c r="U408" i="1"/>
  <c r="S408" i="1"/>
  <c r="P408" i="1"/>
  <c r="R408" i="1" s="1"/>
  <c r="N408" i="1"/>
  <c r="K408" i="1"/>
  <c r="J408" i="1"/>
  <c r="I408" i="1"/>
  <c r="AG408" i="1" s="1"/>
  <c r="G408" i="1"/>
  <c r="F408" i="1"/>
  <c r="E408" i="1"/>
  <c r="D408" i="1"/>
  <c r="C408" i="1"/>
  <c r="AI407" i="1"/>
  <c r="AE407" i="1"/>
  <c r="X407" i="1"/>
  <c r="Z407" i="1" s="1"/>
  <c r="U407" i="1"/>
  <c r="S407" i="1"/>
  <c r="P407" i="1"/>
  <c r="N407" i="1"/>
  <c r="K407" i="1"/>
  <c r="J407" i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R406" i="1"/>
  <c r="P406" i="1"/>
  <c r="Q406" i="1" s="1"/>
  <c r="K406" i="1"/>
  <c r="J406" i="1"/>
  <c r="N406" i="1" s="1"/>
  <c r="I406" i="1"/>
  <c r="AG406" i="1" s="1"/>
  <c r="G406" i="1"/>
  <c r="F406" i="1"/>
  <c r="E406" i="1"/>
  <c r="D406" i="1"/>
  <c r="C406" i="1"/>
  <c r="AI405" i="1"/>
  <c r="AE405" i="1"/>
  <c r="X405" i="1"/>
  <c r="Z405" i="1" s="1"/>
  <c r="U405" i="1"/>
  <c r="S405" i="1"/>
  <c r="P405" i="1"/>
  <c r="Q405" i="1" s="1"/>
  <c r="K405" i="1"/>
  <c r="J405" i="1"/>
  <c r="I405" i="1"/>
  <c r="G405" i="1"/>
  <c r="F405" i="1"/>
  <c r="E405" i="1"/>
  <c r="D405" i="1"/>
  <c r="C405" i="1"/>
  <c r="AI404" i="1"/>
  <c r="AE404" i="1"/>
  <c r="X404" i="1"/>
  <c r="Z404" i="1" s="1"/>
  <c r="U404" i="1"/>
  <c r="S404" i="1"/>
  <c r="R404" i="1"/>
  <c r="Q404" i="1"/>
  <c r="P404" i="1"/>
  <c r="K404" i="1"/>
  <c r="J404" i="1"/>
  <c r="I404" i="1"/>
  <c r="G404" i="1"/>
  <c r="F404" i="1"/>
  <c r="E404" i="1"/>
  <c r="D404" i="1"/>
  <c r="C404" i="1"/>
  <c r="AI403" i="1"/>
  <c r="AE403" i="1"/>
  <c r="Z403" i="1" s="1"/>
  <c r="X403" i="1"/>
  <c r="U403" i="1"/>
  <c r="S403" i="1"/>
  <c r="R403" i="1"/>
  <c r="Q403" i="1"/>
  <c r="P403" i="1"/>
  <c r="K403" i="1"/>
  <c r="J403" i="1"/>
  <c r="N403" i="1" s="1"/>
  <c r="I403" i="1"/>
  <c r="G403" i="1"/>
  <c r="F403" i="1"/>
  <c r="E403" i="1"/>
  <c r="D403" i="1"/>
  <c r="C403" i="1"/>
  <c r="AI402" i="1"/>
  <c r="AE402" i="1"/>
  <c r="Z402" i="1"/>
  <c r="X402" i="1"/>
  <c r="U402" i="1"/>
  <c r="S402" i="1"/>
  <c r="Q402" i="1"/>
  <c r="P402" i="1"/>
  <c r="R402" i="1" s="1"/>
  <c r="K402" i="1"/>
  <c r="J402" i="1"/>
  <c r="N402" i="1" s="1"/>
  <c r="I402" i="1"/>
  <c r="G402" i="1"/>
  <c r="F402" i="1"/>
  <c r="E402" i="1"/>
  <c r="D402" i="1"/>
  <c r="C402" i="1"/>
  <c r="AI401" i="1"/>
  <c r="AE401" i="1"/>
  <c r="Z401" i="1"/>
  <c r="X401" i="1"/>
  <c r="U401" i="1"/>
  <c r="S401" i="1"/>
  <c r="P401" i="1"/>
  <c r="K401" i="1"/>
  <c r="J401" i="1"/>
  <c r="N401" i="1" s="1"/>
  <c r="I401" i="1"/>
  <c r="G401" i="1"/>
  <c r="F401" i="1"/>
  <c r="E401" i="1"/>
  <c r="D401" i="1"/>
  <c r="C401" i="1"/>
  <c r="AI400" i="1"/>
  <c r="AE400" i="1"/>
  <c r="X400" i="1"/>
  <c r="Z400" i="1" s="1"/>
  <c r="U400" i="1"/>
  <c r="S400" i="1"/>
  <c r="P400" i="1"/>
  <c r="N400" i="1"/>
  <c r="K400" i="1"/>
  <c r="J400" i="1"/>
  <c r="I400" i="1"/>
  <c r="G400" i="1"/>
  <c r="F400" i="1"/>
  <c r="E400" i="1"/>
  <c r="D400" i="1"/>
  <c r="C400" i="1"/>
  <c r="AI399" i="1"/>
  <c r="AE399" i="1"/>
  <c r="Z399" i="1"/>
  <c r="X399" i="1"/>
  <c r="U399" i="1"/>
  <c r="S399" i="1"/>
  <c r="R399" i="1"/>
  <c r="P399" i="1"/>
  <c r="K399" i="1"/>
  <c r="N399" i="1" s="1"/>
  <c r="J399" i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Q398" i="1" s="1"/>
  <c r="K398" i="1"/>
  <c r="J398" i="1"/>
  <c r="N398" i="1" s="1"/>
  <c r="I398" i="1"/>
  <c r="G398" i="1"/>
  <c r="F398" i="1"/>
  <c r="E398" i="1"/>
  <c r="D398" i="1"/>
  <c r="C398" i="1"/>
  <c r="AI397" i="1"/>
  <c r="AE397" i="1"/>
  <c r="X397" i="1"/>
  <c r="U397" i="1"/>
  <c r="S397" i="1"/>
  <c r="R397" i="1"/>
  <c r="P397" i="1"/>
  <c r="Q397" i="1" s="1"/>
  <c r="K397" i="1"/>
  <c r="J397" i="1"/>
  <c r="I397" i="1"/>
  <c r="G397" i="1"/>
  <c r="F397" i="1"/>
  <c r="E397" i="1"/>
  <c r="D397" i="1"/>
  <c r="C397" i="1"/>
  <c r="AI396" i="1"/>
  <c r="AE396" i="1"/>
  <c r="X396" i="1"/>
  <c r="Z396" i="1" s="1"/>
  <c r="U396" i="1"/>
  <c r="S396" i="1"/>
  <c r="Q396" i="1"/>
  <c r="P396" i="1"/>
  <c r="K396" i="1"/>
  <c r="J396" i="1"/>
  <c r="N396" i="1" s="1"/>
  <c r="I396" i="1"/>
  <c r="G396" i="1"/>
  <c r="F396" i="1"/>
  <c r="E396" i="1"/>
  <c r="D396" i="1"/>
  <c r="C396" i="1"/>
  <c r="AI395" i="1"/>
  <c r="AE395" i="1"/>
  <c r="Z395" i="1"/>
  <c r="X395" i="1"/>
  <c r="U395" i="1"/>
  <c r="S395" i="1"/>
  <c r="R395" i="1"/>
  <c r="P395" i="1"/>
  <c r="K395" i="1"/>
  <c r="J395" i="1"/>
  <c r="N395" i="1" s="1"/>
  <c r="O395" i="1" s="1"/>
  <c r="I395" i="1"/>
  <c r="G395" i="1"/>
  <c r="Q395" i="1" s="1"/>
  <c r="F395" i="1"/>
  <c r="E395" i="1"/>
  <c r="D395" i="1"/>
  <c r="C395" i="1"/>
  <c r="AI394" i="1"/>
  <c r="AE394" i="1"/>
  <c r="Z394" i="1" s="1"/>
  <c r="X394" i="1"/>
  <c r="U394" i="1"/>
  <c r="S394" i="1"/>
  <c r="Q394" i="1"/>
  <c r="P394" i="1"/>
  <c r="R394" i="1" s="1"/>
  <c r="N394" i="1"/>
  <c r="O394" i="1" s="1"/>
  <c r="K394" i="1"/>
  <c r="J394" i="1"/>
  <c r="I394" i="1"/>
  <c r="G394" i="1"/>
  <c r="F394" i="1"/>
  <c r="E394" i="1"/>
  <c r="D394" i="1"/>
  <c r="C394" i="1"/>
  <c r="AI393" i="1"/>
  <c r="AE393" i="1"/>
  <c r="Z393" i="1"/>
  <c r="X393" i="1"/>
  <c r="U393" i="1"/>
  <c r="S393" i="1"/>
  <c r="Q393" i="1"/>
  <c r="P393" i="1"/>
  <c r="R393" i="1" s="1"/>
  <c r="K393" i="1"/>
  <c r="J393" i="1"/>
  <c r="N393" i="1" s="1"/>
  <c r="I393" i="1"/>
  <c r="G393" i="1"/>
  <c r="F393" i="1"/>
  <c r="E393" i="1"/>
  <c r="D393" i="1"/>
  <c r="C393" i="1"/>
  <c r="AI392" i="1"/>
  <c r="AE392" i="1"/>
  <c r="Z392" i="1"/>
  <c r="X392" i="1"/>
  <c r="U392" i="1"/>
  <c r="S392" i="1"/>
  <c r="P392" i="1"/>
  <c r="R392" i="1" s="1"/>
  <c r="K392" i="1"/>
  <c r="N392" i="1" s="1"/>
  <c r="J392" i="1"/>
  <c r="I392" i="1"/>
  <c r="AG392" i="1" s="1"/>
  <c r="G392" i="1"/>
  <c r="F392" i="1"/>
  <c r="E392" i="1"/>
  <c r="D392" i="1"/>
  <c r="C392" i="1"/>
  <c r="AI391" i="1"/>
  <c r="AE391" i="1"/>
  <c r="Z391" i="1"/>
  <c r="X391" i="1"/>
  <c r="U391" i="1"/>
  <c r="S391" i="1"/>
  <c r="P391" i="1"/>
  <c r="K391" i="1"/>
  <c r="N391" i="1" s="1"/>
  <c r="J391" i="1"/>
  <c r="I391" i="1"/>
  <c r="G391" i="1"/>
  <c r="F391" i="1"/>
  <c r="E391" i="1"/>
  <c r="D391" i="1"/>
  <c r="C391" i="1"/>
  <c r="AI390" i="1"/>
  <c r="AE390" i="1"/>
  <c r="X390" i="1"/>
  <c r="Z390" i="1" s="1"/>
  <c r="U390" i="1"/>
  <c r="S390" i="1"/>
  <c r="P390" i="1"/>
  <c r="O390" i="1"/>
  <c r="K390" i="1"/>
  <c r="N390" i="1" s="1"/>
  <c r="J390" i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R389" i="1"/>
  <c r="P389" i="1"/>
  <c r="K389" i="1"/>
  <c r="J389" i="1"/>
  <c r="N389" i="1" s="1"/>
  <c r="I389" i="1"/>
  <c r="G389" i="1"/>
  <c r="O389" i="1" s="1"/>
  <c r="F389" i="1"/>
  <c r="E389" i="1"/>
  <c r="D389" i="1"/>
  <c r="C389" i="1"/>
  <c r="AI388" i="1"/>
  <c r="AE388" i="1"/>
  <c r="X388" i="1"/>
  <c r="U388" i="1"/>
  <c r="S388" i="1"/>
  <c r="R388" i="1"/>
  <c r="P388" i="1"/>
  <c r="K388" i="1"/>
  <c r="J388" i="1"/>
  <c r="I388" i="1"/>
  <c r="G388" i="1"/>
  <c r="F388" i="1"/>
  <c r="E388" i="1"/>
  <c r="D388" i="1"/>
  <c r="C388" i="1"/>
  <c r="AI387" i="1"/>
  <c r="AE387" i="1"/>
  <c r="Z387" i="1" s="1"/>
  <c r="X387" i="1"/>
  <c r="U387" i="1"/>
  <c r="S387" i="1"/>
  <c r="R387" i="1"/>
  <c r="Q387" i="1"/>
  <c r="P387" i="1"/>
  <c r="O387" i="1"/>
  <c r="N387" i="1"/>
  <c r="K387" i="1"/>
  <c r="J387" i="1"/>
  <c r="I387" i="1"/>
  <c r="G387" i="1"/>
  <c r="F387" i="1"/>
  <c r="E387" i="1"/>
  <c r="D387" i="1"/>
  <c r="C387" i="1"/>
  <c r="AI386" i="1"/>
  <c r="AE386" i="1"/>
  <c r="Z386" i="1"/>
  <c r="X386" i="1"/>
  <c r="U386" i="1"/>
  <c r="S386" i="1"/>
  <c r="Q386" i="1"/>
  <c r="P386" i="1"/>
  <c r="R386" i="1" s="1"/>
  <c r="K386" i="1"/>
  <c r="J386" i="1"/>
  <c r="N386" i="1" s="1"/>
  <c r="I386" i="1"/>
  <c r="G386" i="1"/>
  <c r="F386" i="1"/>
  <c r="E386" i="1"/>
  <c r="D386" i="1"/>
  <c r="C386" i="1"/>
  <c r="AI385" i="1"/>
  <c r="AE385" i="1"/>
  <c r="Z385" i="1"/>
  <c r="X385" i="1"/>
  <c r="U385" i="1"/>
  <c r="S385" i="1"/>
  <c r="P385" i="1"/>
  <c r="R385" i="1" s="1"/>
  <c r="K385" i="1"/>
  <c r="J385" i="1"/>
  <c r="N385" i="1" s="1"/>
  <c r="I385" i="1"/>
  <c r="G385" i="1"/>
  <c r="F385" i="1"/>
  <c r="E385" i="1"/>
  <c r="D385" i="1"/>
  <c r="C385" i="1"/>
  <c r="AI384" i="1"/>
  <c r="AE384" i="1"/>
  <c r="Z384" i="1"/>
  <c r="X384" i="1"/>
  <c r="U384" i="1"/>
  <c r="S384" i="1"/>
  <c r="Q384" i="1"/>
  <c r="P384" i="1"/>
  <c r="R384" i="1" s="1"/>
  <c r="AG384" i="1" s="1"/>
  <c r="N384" i="1"/>
  <c r="K384" i="1"/>
  <c r="J384" i="1"/>
  <c r="I384" i="1"/>
  <c r="G384" i="1"/>
  <c r="F384" i="1"/>
  <c r="E384" i="1"/>
  <c r="D384" i="1"/>
  <c r="C384" i="1"/>
  <c r="AI383" i="1"/>
  <c r="AE383" i="1"/>
  <c r="X383" i="1"/>
  <c r="Z383" i="1" s="1"/>
  <c r="U383" i="1"/>
  <c r="S383" i="1"/>
  <c r="P383" i="1"/>
  <c r="R383" i="1" s="1"/>
  <c r="K383" i="1"/>
  <c r="J383" i="1"/>
  <c r="N383" i="1" s="1"/>
  <c r="I383" i="1"/>
  <c r="G383" i="1"/>
  <c r="F383" i="1"/>
  <c r="E383" i="1"/>
  <c r="D383" i="1"/>
  <c r="C383" i="1"/>
  <c r="AI382" i="1"/>
  <c r="AE382" i="1"/>
  <c r="X382" i="1"/>
  <c r="Z382" i="1" s="1"/>
  <c r="U382" i="1"/>
  <c r="S382" i="1"/>
  <c r="P382" i="1"/>
  <c r="R382" i="1" s="1"/>
  <c r="K382" i="1"/>
  <c r="J382" i="1"/>
  <c r="N382" i="1" s="1"/>
  <c r="I382" i="1"/>
  <c r="G382" i="1"/>
  <c r="F382" i="1"/>
  <c r="E382" i="1"/>
  <c r="D382" i="1"/>
  <c r="C382" i="1"/>
  <c r="AI381" i="1"/>
  <c r="AE381" i="1"/>
  <c r="Z381" i="1"/>
  <c r="X381" i="1"/>
  <c r="U381" i="1"/>
  <c r="S381" i="1"/>
  <c r="P381" i="1"/>
  <c r="N381" i="1"/>
  <c r="O381" i="1" s="1"/>
  <c r="K381" i="1"/>
  <c r="J381" i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R380" i="1"/>
  <c r="P380" i="1"/>
  <c r="Q380" i="1" s="1"/>
  <c r="K380" i="1"/>
  <c r="J380" i="1"/>
  <c r="N380" i="1" s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O379" i="1"/>
  <c r="K379" i="1"/>
  <c r="J379" i="1"/>
  <c r="N379" i="1" s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P378" i="1"/>
  <c r="R378" i="1" s="1"/>
  <c r="K378" i="1"/>
  <c r="J378" i="1"/>
  <c r="N378" i="1" s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R377" i="1"/>
  <c r="P377" i="1"/>
  <c r="K377" i="1"/>
  <c r="J377" i="1"/>
  <c r="N377" i="1" s="1"/>
  <c r="I377" i="1"/>
  <c r="G377" i="1"/>
  <c r="F377" i="1"/>
  <c r="E377" i="1"/>
  <c r="D377" i="1"/>
  <c r="C377" i="1"/>
  <c r="AI376" i="1"/>
  <c r="AE376" i="1"/>
  <c r="Z376" i="1" s="1"/>
  <c r="X376" i="1"/>
  <c r="U376" i="1"/>
  <c r="S376" i="1"/>
  <c r="P376" i="1"/>
  <c r="R376" i="1" s="1"/>
  <c r="N376" i="1"/>
  <c r="K376" i="1"/>
  <c r="J376" i="1"/>
  <c r="I376" i="1"/>
  <c r="G376" i="1"/>
  <c r="F376" i="1"/>
  <c r="E376" i="1"/>
  <c r="D376" i="1"/>
  <c r="C376" i="1"/>
  <c r="AI375" i="1"/>
  <c r="AE375" i="1"/>
  <c r="Z375" i="1"/>
  <c r="X375" i="1"/>
  <c r="U375" i="1"/>
  <c r="S375" i="1"/>
  <c r="P375" i="1"/>
  <c r="R375" i="1" s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P374" i="1"/>
  <c r="K374" i="1"/>
  <c r="J374" i="1"/>
  <c r="N374" i="1" s="1"/>
  <c r="I374" i="1"/>
  <c r="G374" i="1"/>
  <c r="O374" i="1" s="1"/>
  <c r="F374" i="1"/>
  <c r="E374" i="1"/>
  <c r="D374" i="1"/>
  <c r="C374" i="1"/>
  <c r="AI373" i="1"/>
  <c r="AE373" i="1"/>
  <c r="X373" i="1"/>
  <c r="Z373" i="1" s="1"/>
  <c r="U373" i="1"/>
  <c r="S373" i="1"/>
  <c r="P373" i="1"/>
  <c r="O373" i="1"/>
  <c r="N373" i="1"/>
  <c r="K373" i="1"/>
  <c r="J373" i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R372" i="1"/>
  <c r="P372" i="1"/>
  <c r="K372" i="1"/>
  <c r="J372" i="1"/>
  <c r="N372" i="1" s="1"/>
  <c r="I372" i="1"/>
  <c r="G372" i="1"/>
  <c r="F372" i="1"/>
  <c r="E372" i="1"/>
  <c r="D372" i="1"/>
  <c r="C372" i="1"/>
  <c r="AI371" i="1"/>
  <c r="AE371" i="1"/>
  <c r="X371" i="1"/>
  <c r="U371" i="1"/>
  <c r="S371" i="1"/>
  <c r="P371" i="1"/>
  <c r="R371" i="1" s="1"/>
  <c r="K371" i="1"/>
  <c r="J371" i="1"/>
  <c r="N371" i="1" s="1"/>
  <c r="I371" i="1"/>
  <c r="G371" i="1"/>
  <c r="F371" i="1"/>
  <c r="E371" i="1"/>
  <c r="D371" i="1"/>
  <c r="C371" i="1"/>
  <c r="AI370" i="1"/>
  <c r="AE370" i="1"/>
  <c r="Z370" i="1"/>
  <c r="X370" i="1"/>
  <c r="U370" i="1"/>
  <c r="S370" i="1"/>
  <c r="P370" i="1"/>
  <c r="R370" i="1" s="1"/>
  <c r="K370" i="1"/>
  <c r="J370" i="1"/>
  <c r="N370" i="1" s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R369" i="1"/>
  <c r="Q369" i="1"/>
  <c r="P369" i="1"/>
  <c r="K369" i="1"/>
  <c r="J369" i="1"/>
  <c r="N369" i="1" s="1"/>
  <c r="I369" i="1"/>
  <c r="G369" i="1"/>
  <c r="F369" i="1"/>
  <c r="E369" i="1"/>
  <c r="D369" i="1"/>
  <c r="C369" i="1"/>
  <c r="AI368" i="1"/>
  <c r="AE368" i="1"/>
  <c r="Z368" i="1" s="1"/>
  <c r="X368" i="1"/>
  <c r="U368" i="1"/>
  <c r="S368" i="1"/>
  <c r="P368" i="1"/>
  <c r="O368" i="1"/>
  <c r="N368" i="1"/>
  <c r="K368" i="1"/>
  <c r="J368" i="1"/>
  <c r="I368" i="1"/>
  <c r="G368" i="1"/>
  <c r="F368" i="1"/>
  <c r="E368" i="1"/>
  <c r="D368" i="1"/>
  <c r="C368" i="1"/>
  <c r="AI367" i="1"/>
  <c r="AE367" i="1"/>
  <c r="X367" i="1"/>
  <c r="Z367" i="1" s="1"/>
  <c r="U367" i="1"/>
  <c r="S367" i="1"/>
  <c r="P367" i="1"/>
  <c r="R367" i="1" s="1"/>
  <c r="K367" i="1"/>
  <c r="J367" i="1"/>
  <c r="N367" i="1" s="1"/>
  <c r="I367" i="1"/>
  <c r="G367" i="1"/>
  <c r="F367" i="1"/>
  <c r="E367" i="1"/>
  <c r="D367" i="1"/>
  <c r="C367" i="1"/>
  <c r="AI366" i="1"/>
  <c r="AE366" i="1"/>
  <c r="X366" i="1"/>
  <c r="Z366" i="1" s="1"/>
  <c r="U366" i="1"/>
  <c r="S366" i="1"/>
  <c r="P366" i="1"/>
  <c r="R366" i="1" s="1"/>
  <c r="K366" i="1"/>
  <c r="J366" i="1"/>
  <c r="N366" i="1" s="1"/>
  <c r="I366" i="1"/>
  <c r="G366" i="1"/>
  <c r="F366" i="1"/>
  <c r="E366" i="1"/>
  <c r="D366" i="1"/>
  <c r="C366" i="1"/>
  <c r="AI365" i="1"/>
  <c r="AE365" i="1"/>
  <c r="Z365" i="1"/>
  <c r="X365" i="1"/>
  <c r="U365" i="1"/>
  <c r="S365" i="1"/>
  <c r="P365" i="1"/>
  <c r="N365" i="1"/>
  <c r="O365" i="1" s="1"/>
  <c r="K365" i="1"/>
  <c r="J365" i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R364" i="1"/>
  <c r="P364" i="1"/>
  <c r="Q364" i="1" s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U363" i="1"/>
  <c r="S363" i="1"/>
  <c r="P363" i="1"/>
  <c r="O363" i="1"/>
  <c r="K363" i="1"/>
  <c r="J363" i="1"/>
  <c r="N363" i="1" s="1"/>
  <c r="I363" i="1"/>
  <c r="G363" i="1"/>
  <c r="F363" i="1"/>
  <c r="E363" i="1"/>
  <c r="D363" i="1"/>
  <c r="C363" i="1"/>
  <c r="AI362" i="1"/>
  <c r="AE362" i="1"/>
  <c r="X362" i="1"/>
  <c r="Z362" i="1" s="1"/>
  <c r="U362" i="1"/>
  <c r="S362" i="1"/>
  <c r="P362" i="1"/>
  <c r="R362" i="1" s="1"/>
  <c r="K362" i="1"/>
  <c r="J362" i="1"/>
  <c r="N362" i="1" s="1"/>
  <c r="I362" i="1"/>
  <c r="G362" i="1"/>
  <c r="F362" i="1"/>
  <c r="E362" i="1"/>
  <c r="D362" i="1"/>
  <c r="C362" i="1"/>
  <c r="AI361" i="1"/>
  <c r="AE361" i="1"/>
  <c r="X361" i="1"/>
  <c r="Z361" i="1" s="1"/>
  <c r="U361" i="1"/>
  <c r="S361" i="1"/>
  <c r="R361" i="1"/>
  <c r="P361" i="1"/>
  <c r="K361" i="1"/>
  <c r="J361" i="1"/>
  <c r="N361" i="1" s="1"/>
  <c r="I361" i="1"/>
  <c r="G361" i="1"/>
  <c r="F361" i="1"/>
  <c r="E361" i="1"/>
  <c r="D361" i="1"/>
  <c r="C361" i="1"/>
  <c r="AI360" i="1"/>
  <c r="AE360" i="1"/>
  <c r="Z360" i="1" s="1"/>
  <c r="X360" i="1"/>
  <c r="U360" i="1"/>
  <c r="S360" i="1"/>
  <c r="P360" i="1"/>
  <c r="R360" i="1" s="1"/>
  <c r="N360" i="1"/>
  <c r="K360" i="1"/>
  <c r="J360" i="1"/>
  <c r="I360" i="1"/>
  <c r="G360" i="1"/>
  <c r="F360" i="1"/>
  <c r="E360" i="1"/>
  <c r="D360" i="1"/>
  <c r="C360" i="1"/>
  <c r="AI359" i="1"/>
  <c r="AE359" i="1"/>
  <c r="Z359" i="1"/>
  <c r="X359" i="1"/>
  <c r="U359" i="1"/>
  <c r="S359" i="1"/>
  <c r="P359" i="1"/>
  <c r="R359" i="1" s="1"/>
  <c r="K359" i="1"/>
  <c r="J359" i="1"/>
  <c r="N359" i="1" s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P358" i="1"/>
  <c r="K358" i="1"/>
  <c r="J358" i="1"/>
  <c r="N358" i="1" s="1"/>
  <c r="I358" i="1"/>
  <c r="G358" i="1"/>
  <c r="O358" i="1" s="1"/>
  <c r="F358" i="1"/>
  <c r="E358" i="1"/>
  <c r="D358" i="1"/>
  <c r="C358" i="1"/>
  <c r="AI357" i="1"/>
  <c r="AE357" i="1"/>
  <c r="X357" i="1"/>
  <c r="Z357" i="1" s="1"/>
  <c r="U357" i="1"/>
  <c r="S357" i="1"/>
  <c r="P357" i="1"/>
  <c r="O357" i="1"/>
  <c r="N357" i="1"/>
  <c r="K357" i="1"/>
  <c r="J357" i="1"/>
  <c r="I357" i="1"/>
  <c r="G357" i="1"/>
  <c r="F357" i="1"/>
  <c r="E357" i="1"/>
  <c r="D357" i="1"/>
  <c r="C357" i="1"/>
  <c r="AI356" i="1"/>
  <c r="AE356" i="1"/>
  <c r="X356" i="1"/>
  <c r="Z356" i="1" s="1"/>
  <c r="U356" i="1"/>
  <c r="S356" i="1"/>
  <c r="R356" i="1"/>
  <c r="P356" i="1"/>
  <c r="K356" i="1"/>
  <c r="J356" i="1"/>
  <c r="N356" i="1" s="1"/>
  <c r="I356" i="1"/>
  <c r="G356" i="1"/>
  <c r="F356" i="1"/>
  <c r="E356" i="1"/>
  <c r="D356" i="1"/>
  <c r="C356" i="1"/>
  <c r="AI355" i="1"/>
  <c r="AE355" i="1"/>
  <c r="X355" i="1"/>
  <c r="U355" i="1"/>
  <c r="S355" i="1"/>
  <c r="P355" i="1"/>
  <c r="R355" i="1" s="1"/>
  <c r="K355" i="1"/>
  <c r="J355" i="1"/>
  <c r="N355" i="1" s="1"/>
  <c r="I355" i="1"/>
  <c r="G355" i="1"/>
  <c r="F355" i="1"/>
  <c r="E355" i="1"/>
  <c r="D355" i="1"/>
  <c r="C355" i="1"/>
  <c r="AI354" i="1"/>
  <c r="AE354" i="1"/>
  <c r="Z354" i="1"/>
  <c r="X354" i="1"/>
  <c r="U354" i="1"/>
  <c r="S354" i="1"/>
  <c r="P354" i="1"/>
  <c r="R354" i="1" s="1"/>
  <c r="K354" i="1"/>
  <c r="J354" i="1"/>
  <c r="N354" i="1" s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R353" i="1"/>
  <c r="Q353" i="1"/>
  <c r="P353" i="1"/>
  <c r="K353" i="1"/>
  <c r="J353" i="1"/>
  <c r="N353" i="1" s="1"/>
  <c r="I353" i="1"/>
  <c r="G353" i="1"/>
  <c r="F353" i="1"/>
  <c r="E353" i="1"/>
  <c r="D353" i="1"/>
  <c r="C353" i="1"/>
  <c r="AI352" i="1"/>
  <c r="AE352" i="1"/>
  <c r="Z352" i="1" s="1"/>
  <c r="X352" i="1"/>
  <c r="U352" i="1"/>
  <c r="S352" i="1"/>
  <c r="P352" i="1"/>
  <c r="O352" i="1"/>
  <c r="N352" i="1"/>
  <c r="K352" i="1"/>
  <c r="J352" i="1"/>
  <c r="I352" i="1"/>
  <c r="G352" i="1"/>
  <c r="F352" i="1"/>
  <c r="E352" i="1"/>
  <c r="D352" i="1"/>
  <c r="C352" i="1"/>
  <c r="AI351" i="1"/>
  <c r="AE351" i="1"/>
  <c r="X351" i="1"/>
  <c r="Z351" i="1" s="1"/>
  <c r="U351" i="1"/>
  <c r="S351" i="1"/>
  <c r="P351" i="1"/>
  <c r="R351" i="1" s="1"/>
  <c r="K351" i="1"/>
  <c r="J351" i="1"/>
  <c r="N351" i="1" s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P350" i="1"/>
  <c r="R350" i="1" s="1"/>
  <c r="K350" i="1"/>
  <c r="J350" i="1"/>
  <c r="N350" i="1" s="1"/>
  <c r="I350" i="1"/>
  <c r="G350" i="1"/>
  <c r="F350" i="1"/>
  <c r="E350" i="1"/>
  <c r="D350" i="1"/>
  <c r="C350" i="1"/>
  <c r="AI349" i="1"/>
  <c r="AE349" i="1"/>
  <c r="Z349" i="1"/>
  <c r="X349" i="1"/>
  <c r="U349" i="1"/>
  <c r="S349" i="1"/>
  <c r="P349" i="1"/>
  <c r="N349" i="1"/>
  <c r="O349" i="1" s="1"/>
  <c r="K349" i="1"/>
  <c r="J349" i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R348" i="1"/>
  <c r="P348" i="1"/>
  <c r="Q348" i="1" s="1"/>
  <c r="K348" i="1"/>
  <c r="J348" i="1"/>
  <c r="N348" i="1" s="1"/>
  <c r="I348" i="1"/>
  <c r="G348" i="1"/>
  <c r="F348" i="1"/>
  <c r="E348" i="1"/>
  <c r="D348" i="1"/>
  <c r="C348" i="1"/>
  <c r="AI347" i="1"/>
  <c r="AE347" i="1"/>
  <c r="X347" i="1"/>
  <c r="U347" i="1"/>
  <c r="S347" i="1"/>
  <c r="P347" i="1"/>
  <c r="O347" i="1"/>
  <c r="K347" i="1"/>
  <c r="J347" i="1"/>
  <c r="N347" i="1" s="1"/>
  <c r="I347" i="1"/>
  <c r="G347" i="1"/>
  <c r="F347" i="1"/>
  <c r="E347" i="1"/>
  <c r="D347" i="1"/>
  <c r="C347" i="1"/>
  <c r="AI346" i="1"/>
  <c r="AE346" i="1"/>
  <c r="Z346" i="1"/>
  <c r="X346" i="1"/>
  <c r="U346" i="1"/>
  <c r="S346" i="1"/>
  <c r="P346" i="1"/>
  <c r="K346" i="1"/>
  <c r="J346" i="1"/>
  <c r="N346" i="1" s="1"/>
  <c r="I346" i="1"/>
  <c r="G346" i="1"/>
  <c r="F346" i="1"/>
  <c r="E346" i="1"/>
  <c r="D346" i="1"/>
  <c r="C346" i="1"/>
  <c r="AI345" i="1"/>
  <c r="AE345" i="1"/>
  <c r="X345" i="1"/>
  <c r="Z345" i="1" s="1"/>
  <c r="U345" i="1"/>
  <c r="S345" i="1"/>
  <c r="R345" i="1"/>
  <c r="P345" i="1"/>
  <c r="K345" i="1"/>
  <c r="J345" i="1"/>
  <c r="I345" i="1"/>
  <c r="G345" i="1"/>
  <c r="F345" i="1"/>
  <c r="E345" i="1"/>
  <c r="D345" i="1"/>
  <c r="C345" i="1"/>
  <c r="AI344" i="1"/>
  <c r="AE344" i="1"/>
  <c r="Z344" i="1"/>
  <c r="X344" i="1"/>
  <c r="U344" i="1"/>
  <c r="S344" i="1"/>
  <c r="P344" i="1"/>
  <c r="R344" i="1" s="1"/>
  <c r="N344" i="1"/>
  <c r="K344" i="1"/>
  <c r="J344" i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P343" i="1"/>
  <c r="K343" i="1"/>
  <c r="J343" i="1"/>
  <c r="N343" i="1" s="1"/>
  <c r="O343" i="1" s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P342" i="1"/>
  <c r="R342" i="1" s="1"/>
  <c r="K342" i="1"/>
  <c r="J342" i="1"/>
  <c r="N342" i="1" s="1"/>
  <c r="I342" i="1"/>
  <c r="G342" i="1"/>
  <c r="F342" i="1"/>
  <c r="E342" i="1"/>
  <c r="D342" i="1"/>
  <c r="C342" i="1"/>
  <c r="AI341" i="1"/>
  <c r="AE341" i="1"/>
  <c r="Z341" i="1" s="1"/>
  <c r="X341" i="1"/>
  <c r="U341" i="1"/>
  <c r="S341" i="1"/>
  <c r="Q341" i="1"/>
  <c r="P341" i="1"/>
  <c r="R341" i="1" s="1"/>
  <c r="O341" i="1"/>
  <c r="N341" i="1"/>
  <c r="K341" i="1"/>
  <c r="J341" i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R340" i="1"/>
  <c r="P340" i="1"/>
  <c r="K340" i="1"/>
  <c r="J340" i="1"/>
  <c r="N340" i="1" s="1"/>
  <c r="I340" i="1"/>
  <c r="G340" i="1"/>
  <c r="F340" i="1"/>
  <c r="E340" i="1"/>
  <c r="D340" i="1"/>
  <c r="C340" i="1"/>
  <c r="AI339" i="1"/>
  <c r="AE339" i="1"/>
  <c r="X339" i="1"/>
  <c r="U339" i="1"/>
  <c r="S339" i="1"/>
  <c r="P339" i="1"/>
  <c r="R339" i="1" s="1"/>
  <c r="K339" i="1"/>
  <c r="J339" i="1"/>
  <c r="N339" i="1" s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Q338" i="1"/>
  <c r="P338" i="1"/>
  <c r="R338" i="1" s="1"/>
  <c r="K338" i="1"/>
  <c r="J338" i="1"/>
  <c r="N338" i="1" s="1"/>
  <c r="AG338" i="1" s="1"/>
  <c r="I338" i="1"/>
  <c r="G338" i="1"/>
  <c r="F338" i="1"/>
  <c r="E338" i="1"/>
  <c r="D338" i="1"/>
  <c r="C338" i="1"/>
  <c r="AI337" i="1"/>
  <c r="AE337" i="1"/>
  <c r="Z337" i="1"/>
  <c r="X337" i="1"/>
  <c r="U337" i="1"/>
  <c r="S337" i="1"/>
  <c r="P337" i="1"/>
  <c r="R337" i="1" s="1"/>
  <c r="N337" i="1"/>
  <c r="K337" i="1"/>
  <c r="J337" i="1"/>
  <c r="I337" i="1"/>
  <c r="G337" i="1"/>
  <c r="F337" i="1"/>
  <c r="E337" i="1"/>
  <c r="D337" i="1"/>
  <c r="C337" i="1"/>
  <c r="AI336" i="1"/>
  <c r="AE336" i="1"/>
  <c r="X336" i="1"/>
  <c r="Z336" i="1" s="1"/>
  <c r="U336" i="1"/>
  <c r="S336" i="1"/>
  <c r="R336" i="1"/>
  <c r="P336" i="1"/>
  <c r="K336" i="1"/>
  <c r="J336" i="1"/>
  <c r="N336" i="1" s="1"/>
  <c r="I336" i="1"/>
  <c r="G336" i="1"/>
  <c r="Q336" i="1" s="1"/>
  <c r="F336" i="1"/>
  <c r="E336" i="1"/>
  <c r="D336" i="1"/>
  <c r="C336" i="1"/>
  <c r="AI335" i="1"/>
  <c r="AE335" i="1"/>
  <c r="Z335" i="1" s="1"/>
  <c r="X335" i="1"/>
  <c r="U335" i="1"/>
  <c r="S335" i="1"/>
  <c r="P335" i="1"/>
  <c r="K335" i="1"/>
  <c r="J335" i="1"/>
  <c r="N335" i="1" s="1"/>
  <c r="I335" i="1"/>
  <c r="G335" i="1"/>
  <c r="O335" i="1" s="1"/>
  <c r="F335" i="1"/>
  <c r="E335" i="1"/>
  <c r="D335" i="1"/>
  <c r="C335" i="1"/>
  <c r="AI334" i="1"/>
  <c r="AE334" i="1"/>
  <c r="X334" i="1"/>
  <c r="Z334" i="1" s="1"/>
  <c r="U334" i="1"/>
  <c r="S334" i="1"/>
  <c r="Q334" i="1"/>
  <c r="P334" i="1"/>
  <c r="R334" i="1" s="1"/>
  <c r="K334" i="1"/>
  <c r="J334" i="1"/>
  <c r="N334" i="1" s="1"/>
  <c r="I334" i="1"/>
  <c r="G334" i="1"/>
  <c r="F334" i="1"/>
  <c r="E334" i="1"/>
  <c r="D334" i="1"/>
  <c r="C334" i="1"/>
  <c r="AI333" i="1"/>
  <c r="AE333" i="1"/>
  <c r="Z333" i="1"/>
  <c r="X333" i="1"/>
  <c r="U333" i="1"/>
  <c r="S333" i="1"/>
  <c r="R333" i="1"/>
  <c r="P333" i="1"/>
  <c r="K333" i="1"/>
  <c r="J333" i="1"/>
  <c r="N333" i="1" s="1"/>
  <c r="I333" i="1"/>
  <c r="G333" i="1"/>
  <c r="F333" i="1"/>
  <c r="E333" i="1"/>
  <c r="D333" i="1"/>
  <c r="C333" i="1"/>
  <c r="AI332" i="1"/>
  <c r="AE332" i="1"/>
  <c r="Z332" i="1" s="1"/>
  <c r="X332" i="1"/>
  <c r="U332" i="1"/>
  <c r="S332" i="1"/>
  <c r="Q332" i="1"/>
  <c r="P332" i="1"/>
  <c r="R332" i="1" s="1"/>
  <c r="O332" i="1"/>
  <c r="N332" i="1"/>
  <c r="K332" i="1"/>
  <c r="J332" i="1"/>
  <c r="I332" i="1"/>
  <c r="G332" i="1"/>
  <c r="F332" i="1"/>
  <c r="E332" i="1"/>
  <c r="D332" i="1"/>
  <c r="C332" i="1"/>
  <c r="AI331" i="1"/>
  <c r="AE331" i="1"/>
  <c r="Z331" i="1"/>
  <c r="X331" i="1"/>
  <c r="U331" i="1"/>
  <c r="S331" i="1"/>
  <c r="P331" i="1"/>
  <c r="R331" i="1" s="1"/>
  <c r="K331" i="1"/>
  <c r="J331" i="1"/>
  <c r="N331" i="1" s="1"/>
  <c r="I331" i="1"/>
  <c r="AG331" i="1" s="1"/>
  <c r="G331" i="1"/>
  <c r="F331" i="1"/>
  <c r="E331" i="1"/>
  <c r="D331" i="1"/>
  <c r="C331" i="1"/>
  <c r="AI330" i="1"/>
  <c r="AE330" i="1"/>
  <c r="X330" i="1"/>
  <c r="Z330" i="1" s="1"/>
  <c r="U330" i="1"/>
  <c r="S330" i="1"/>
  <c r="Q330" i="1"/>
  <c r="P330" i="1"/>
  <c r="R330" i="1" s="1"/>
  <c r="K330" i="1"/>
  <c r="J330" i="1"/>
  <c r="N330" i="1" s="1"/>
  <c r="I330" i="1"/>
  <c r="G330" i="1"/>
  <c r="O330" i="1" s="1"/>
  <c r="F330" i="1"/>
  <c r="E330" i="1"/>
  <c r="D330" i="1"/>
  <c r="C330" i="1"/>
  <c r="AI329" i="1"/>
  <c r="AE329" i="1"/>
  <c r="Z329" i="1"/>
  <c r="X329" i="1"/>
  <c r="U329" i="1"/>
  <c r="S329" i="1"/>
  <c r="P329" i="1"/>
  <c r="R329" i="1" s="1"/>
  <c r="N329" i="1"/>
  <c r="K329" i="1"/>
  <c r="J329" i="1"/>
  <c r="I329" i="1"/>
  <c r="G329" i="1"/>
  <c r="F329" i="1"/>
  <c r="E329" i="1"/>
  <c r="D329" i="1"/>
  <c r="C329" i="1"/>
  <c r="AI328" i="1"/>
  <c r="AE328" i="1"/>
  <c r="X328" i="1"/>
  <c r="Z328" i="1" s="1"/>
  <c r="U328" i="1"/>
  <c r="S328" i="1"/>
  <c r="R328" i="1"/>
  <c r="P328" i="1"/>
  <c r="K328" i="1"/>
  <c r="J328" i="1"/>
  <c r="N328" i="1" s="1"/>
  <c r="I328" i="1"/>
  <c r="G328" i="1"/>
  <c r="Q328" i="1" s="1"/>
  <c r="F328" i="1"/>
  <c r="E328" i="1"/>
  <c r="D328" i="1"/>
  <c r="C328" i="1"/>
  <c r="AI327" i="1"/>
  <c r="AE327" i="1"/>
  <c r="Z327" i="1" s="1"/>
  <c r="X327" i="1"/>
  <c r="U327" i="1"/>
  <c r="S327" i="1"/>
  <c r="P327" i="1"/>
  <c r="K327" i="1"/>
  <c r="J327" i="1"/>
  <c r="N327" i="1" s="1"/>
  <c r="I327" i="1"/>
  <c r="G327" i="1"/>
  <c r="O327" i="1" s="1"/>
  <c r="F327" i="1"/>
  <c r="E327" i="1"/>
  <c r="D327" i="1"/>
  <c r="C327" i="1"/>
  <c r="AI326" i="1"/>
  <c r="AE326" i="1"/>
  <c r="X326" i="1"/>
  <c r="Z326" i="1" s="1"/>
  <c r="U326" i="1"/>
  <c r="S326" i="1"/>
  <c r="P326" i="1"/>
  <c r="R326" i="1" s="1"/>
  <c r="K326" i="1"/>
  <c r="J326" i="1"/>
  <c r="N326" i="1" s="1"/>
  <c r="I326" i="1"/>
  <c r="G326" i="1"/>
  <c r="F326" i="1"/>
  <c r="E326" i="1"/>
  <c r="D326" i="1"/>
  <c r="C326" i="1"/>
  <c r="AI325" i="1"/>
  <c r="AE325" i="1"/>
  <c r="Z325" i="1"/>
  <c r="X325" i="1"/>
  <c r="U325" i="1"/>
  <c r="S325" i="1"/>
  <c r="R325" i="1"/>
  <c r="P325" i="1"/>
  <c r="K325" i="1"/>
  <c r="J325" i="1"/>
  <c r="N325" i="1" s="1"/>
  <c r="I325" i="1"/>
  <c r="G325" i="1"/>
  <c r="F325" i="1"/>
  <c r="E325" i="1"/>
  <c r="D325" i="1"/>
  <c r="C325" i="1"/>
  <c r="AI324" i="1"/>
  <c r="AE324" i="1"/>
  <c r="Z324" i="1" s="1"/>
  <c r="X324" i="1"/>
  <c r="U324" i="1"/>
  <c r="S324" i="1"/>
  <c r="P324" i="1"/>
  <c r="O324" i="1"/>
  <c r="N324" i="1"/>
  <c r="K324" i="1"/>
  <c r="J324" i="1"/>
  <c r="I324" i="1"/>
  <c r="G324" i="1"/>
  <c r="F324" i="1"/>
  <c r="E324" i="1"/>
  <c r="D324" i="1"/>
  <c r="C324" i="1"/>
  <c r="AI323" i="1"/>
  <c r="AE323" i="1"/>
  <c r="X323" i="1"/>
  <c r="Z323" i="1" s="1"/>
  <c r="U323" i="1"/>
  <c r="S323" i="1"/>
  <c r="P323" i="1"/>
  <c r="R323" i="1" s="1"/>
  <c r="K323" i="1"/>
  <c r="J323" i="1"/>
  <c r="N323" i="1" s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R322" i="1"/>
  <c r="Q322" i="1"/>
  <c r="P322" i="1"/>
  <c r="K322" i="1"/>
  <c r="J322" i="1"/>
  <c r="N322" i="1" s="1"/>
  <c r="I322" i="1"/>
  <c r="G322" i="1"/>
  <c r="F322" i="1"/>
  <c r="E322" i="1"/>
  <c r="D322" i="1"/>
  <c r="C322" i="1"/>
  <c r="AI321" i="1"/>
  <c r="AE321" i="1"/>
  <c r="Z321" i="1" s="1"/>
  <c r="X321" i="1"/>
  <c r="U321" i="1"/>
  <c r="S321" i="1"/>
  <c r="P321" i="1"/>
  <c r="O321" i="1"/>
  <c r="N321" i="1"/>
  <c r="K321" i="1"/>
  <c r="J321" i="1"/>
  <c r="I321" i="1"/>
  <c r="G321" i="1"/>
  <c r="F321" i="1"/>
  <c r="E321" i="1"/>
  <c r="D321" i="1"/>
  <c r="C321" i="1"/>
  <c r="AI320" i="1"/>
  <c r="AE320" i="1"/>
  <c r="X320" i="1"/>
  <c r="Z320" i="1" s="1"/>
  <c r="U320" i="1"/>
  <c r="S320" i="1"/>
  <c r="R320" i="1"/>
  <c r="P320" i="1"/>
  <c r="Q320" i="1" s="1"/>
  <c r="K320" i="1"/>
  <c r="J320" i="1"/>
  <c r="I320" i="1"/>
  <c r="G320" i="1"/>
  <c r="F320" i="1"/>
  <c r="E320" i="1"/>
  <c r="D320" i="1"/>
  <c r="C320" i="1"/>
  <c r="AI319" i="1"/>
  <c r="AE319" i="1"/>
  <c r="X319" i="1"/>
  <c r="U319" i="1"/>
  <c r="S319" i="1"/>
  <c r="R319" i="1"/>
  <c r="P319" i="1"/>
  <c r="K319" i="1"/>
  <c r="J319" i="1"/>
  <c r="N319" i="1" s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P318" i="1"/>
  <c r="R318" i="1" s="1"/>
  <c r="K318" i="1"/>
  <c r="J318" i="1"/>
  <c r="N318" i="1" s="1"/>
  <c r="I318" i="1"/>
  <c r="G318" i="1"/>
  <c r="F318" i="1"/>
  <c r="E318" i="1"/>
  <c r="D318" i="1"/>
  <c r="C318" i="1"/>
  <c r="AI317" i="1"/>
  <c r="AE317" i="1"/>
  <c r="X317" i="1"/>
  <c r="Z317" i="1" s="1"/>
  <c r="U317" i="1"/>
  <c r="S317" i="1"/>
  <c r="R317" i="1"/>
  <c r="Q317" i="1"/>
  <c r="P317" i="1"/>
  <c r="K317" i="1"/>
  <c r="J317" i="1"/>
  <c r="N317" i="1" s="1"/>
  <c r="I317" i="1"/>
  <c r="G317" i="1"/>
  <c r="F317" i="1"/>
  <c r="E317" i="1"/>
  <c r="D317" i="1"/>
  <c r="C317" i="1"/>
  <c r="AI316" i="1"/>
  <c r="AE316" i="1"/>
  <c r="Z316" i="1" s="1"/>
  <c r="X316" i="1"/>
  <c r="U316" i="1"/>
  <c r="S316" i="1"/>
  <c r="P316" i="1"/>
  <c r="R316" i="1" s="1"/>
  <c r="N316" i="1"/>
  <c r="K316" i="1"/>
  <c r="J316" i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P315" i="1"/>
  <c r="R315" i="1" s="1"/>
  <c r="N315" i="1"/>
  <c r="K315" i="1"/>
  <c r="J315" i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R314" i="1"/>
  <c r="P314" i="1"/>
  <c r="K314" i="1"/>
  <c r="J314" i="1"/>
  <c r="N314" i="1" s="1"/>
  <c r="I314" i="1"/>
  <c r="G314" i="1"/>
  <c r="O314" i="1" s="1"/>
  <c r="F314" i="1"/>
  <c r="E314" i="1"/>
  <c r="D314" i="1"/>
  <c r="C314" i="1"/>
  <c r="AI313" i="1"/>
  <c r="AE313" i="1"/>
  <c r="X313" i="1"/>
  <c r="Z313" i="1" s="1"/>
  <c r="U313" i="1"/>
  <c r="S313" i="1"/>
  <c r="P313" i="1"/>
  <c r="N313" i="1"/>
  <c r="O313" i="1" s="1"/>
  <c r="K313" i="1"/>
  <c r="J313" i="1"/>
  <c r="I313" i="1"/>
  <c r="G313" i="1"/>
  <c r="F313" i="1"/>
  <c r="E313" i="1"/>
  <c r="D313" i="1"/>
  <c r="C313" i="1"/>
  <c r="AI312" i="1"/>
  <c r="AE312" i="1"/>
  <c r="X312" i="1"/>
  <c r="Z312" i="1" s="1"/>
  <c r="U312" i="1"/>
  <c r="S312" i="1"/>
  <c r="R312" i="1"/>
  <c r="P312" i="1"/>
  <c r="K312" i="1"/>
  <c r="J312" i="1"/>
  <c r="N312" i="1" s="1"/>
  <c r="I312" i="1"/>
  <c r="G312" i="1"/>
  <c r="F312" i="1"/>
  <c r="E312" i="1"/>
  <c r="D312" i="1"/>
  <c r="C312" i="1"/>
  <c r="AI311" i="1"/>
  <c r="AE311" i="1"/>
  <c r="Z311" i="1" s="1"/>
  <c r="X311" i="1"/>
  <c r="U311" i="1"/>
  <c r="S311" i="1"/>
  <c r="P311" i="1"/>
  <c r="R311" i="1" s="1"/>
  <c r="O311" i="1"/>
  <c r="K311" i="1"/>
  <c r="J311" i="1"/>
  <c r="N311" i="1" s="1"/>
  <c r="I311" i="1"/>
  <c r="G311" i="1"/>
  <c r="F311" i="1"/>
  <c r="E311" i="1"/>
  <c r="D311" i="1"/>
  <c r="C311" i="1"/>
  <c r="AI310" i="1"/>
  <c r="AE310" i="1"/>
  <c r="Z310" i="1" s="1"/>
  <c r="X310" i="1"/>
  <c r="U310" i="1"/>
  <c r="S310" i="1"/>
  <c r="Q310" i="1"/>
  <c r="P310" i="1"/>
  <c r="R310" i="1" s="1"/>
  <c r="O310" i="1"/>
  <c r="N310" i="1"/>
  <c r="K310" i="1"/>
  <c r="J310" i="1"/>
  <c r="I310" i="1"/>
  <c r="G310" i="1"/>
  <c r="F310" i="1"/>
  <c r="E310" i="1"/>
  <c r="D310" i="1"/>
  <c r="C310" i="1"/>
  <c r="AI309" i="1"/>
  <c r="AE309" i="1"/>
  <c r="Z309" i="1"/>
  <c r="X309" i="1"/>
  <c r="U309" i="1"/>
  <c r="S309" i="1"/>
  <c r="R309" i="1"/>
  <c r="P309" i="1"/>
  <c r="K309" i="1"/>
  <c r="J309" i="1"/>
  <c r="N309" i="1" s="1"/>
  <c r="I309" i="1"/>
  <c r="G309" i="1"/>
  <c r="F309" i="1"/>
  <c r="E309" i="1"/>
  <c r="D309" i="1"/>
  <c r="C309" i="1"/>
  <c r="AI308" i="1"/>
  <c r="AE308" i="1"/>
  <c r="Z308" i="1" s="1"/>
  <c r="X308" i="1"/>
  <c r="U308" i="1"/>
  <c r="S308" i="1"/>
  <c r="P308" i="1"/>
  <c r="R308" i="1" s="1"/>
  <c r="N308" i="1"/>
  <c r="K308" i="1"/>
  <c r="J308" i="1"/>
  <c r="I308" i="1"/>
  <c r="G308" i="1"/>
  <c r="F308" i="1"/>
  <c r="E308" i="1"/>
  <c r="D308" i="1"/>
  <c r="C308" i="1"/>
  <c r="AI307" i="1"/>
  <c r="AE307" i="1"/>
  <c r="Z307" i="1"/>
  <c r="X307" i="1"/>
  <c r="U307" i="1"/>
  <c r="S307" i="1"/>
  <c r="P307" i="1"/>
  <c r="R307" i="1" s="1"/>
  <c r="K307" i="1"/>
  <c r="J307" i="1"/>
  <c r="N307" i="1" s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P306" i="1"/>
  <c r="K306" i="1"/>
  <c r="J306" i="1"/>
  <c r="N306" i="1" s="1"/>
  <c r="I306" i="1"/>
  <c r="G306" i="1"/>
  <c r="O306" i="1" s="1"/>
  <c r="F306" i="1"/>
  <c r="E306" i="1"/>
  <c r="D306" i="1"/>
  <c r="C306" i="1"/>
  <c r="AI305" i="1"/>
  <c r="AE305" i="1"/>
  <c r="Z305" i="1"/>
  <c r="X305" i="1"/>
  <c r="U305" i="1"/>
  <c r="S305" i="1"/>
  <c r="P305" i="1"/>
  <c r="K305" i="1"/>
  <c r="N305" i="1" s="1"/>
  <c r="J305" i="1"/>
  <c r="I305" i="1"/>
  <c r="G305" i="1"/>
  <c r="F305" i="1"/>
  <c r="E305" i="1"/>
  <c r="D305" i="1"/>
  <c r="C305" i="1"/>
  <c r="AI304" i="1"/>
  <c r="AE304" i="1"/>
  <c r="X304" i="1"/>
  <c r="Z304" i="1" s="1"/>
  <c r="U304" i="1"/>
  <c r="S304" i="1"/>
  <c r="R304" i="1"/>
  <c r="P304" i="1"/>
  <c r="K304" i="1"/>
  <c r="J304" i="1"/>
  <c r="N304" i="1" s="1"/>
  <c r="I304" i="1"/>
  <c r="G304" i="1"/>
  <c r="F304" i="1"/>
  <c r="E304" i="1"/>
  <c r="D304" i="1"/>
  <c r="C304" i="1"/>
  <c r="AI303" i="1"/>
  <c r="AE303" i="1"/>
  <c r="X303" i="1"/>
  <c r="U303" i="1"/>
  <c r="S303" i="1"/>
  <c r="P303" i="1"/>
  <c r="R303" i="1" s="1"/>
  <c r="K303" i="1"/>
  <c r="J303" i="1"/>
  <c r="N303" i="1" s="1"/>
  <c r="I303" i="1"/>
  <c r="G303" i="1"/>
  <c r="F303" i="1"/>
  <c r="E303" i="1"/>
  <c r="D303" i="1"/>
  <c r="C303" i="1"/>
  <c r="AI302" i="1"/>
  <c r="AE302" i="1"/>
  <c r="Z302" i="1"/>
  <c r="X302" i="1"/>
  <c r="U302" i="1"/>
  <c r="S302" i="1"/>
  <c r="Q302" i="1"/>
  <c r="P302" i="1"/>
  <c r="R302" i="1" s="1"/>
  <c r="K302" i="1"/>
  <c r="N302" i="1" s="1"/>
  <c r="J302" i="1"/>
  <c r="I302" i="1"/>
  <c r="G302" i="1"/>
  <c r="F302" i="1"/>
  <c r="E302" i="1"/>
  <c r="D302" i="1"/>
  <c r="C302" i="1"/>
  <c r="AI301" i="1"/>
  <c r="AE301" i="1"/>
  <c r="Z301" i="1"/>
  <c r="X301" i="1"/>
  <c r="U301" i="1"/>
  <c r="S301" i="1"/>
  <c r="R301" i="1"/>
  <c r="Q301" i="1"/>
  <c r="P301" i="1"/>
  <c r="K301" i="1"/>
  <c r="J301" i="1"/>
  <c r="N301" i="1" s="1"/>
  <c r="I301" i="1"/>
  <c r="G301" i="1"/>
  <c r="F301" i="1"/>
  <c r="E301" i="1"/>
  <c r="D301" i="1"/>
  <c r="C301" i="1"/>
  <c r="AI300" i="1"/>
  <c r="AE300" i="1"/>
  <c r="Z300" i="1" s="1"/>
  <c r="X300" i="1"/>
  <c r="U300" i="1"/>
  <c r="S300" i="1"/>
  <c r="Q300" i="1"/>
  <c r="P300" i="1"/>
  <c r="R300" i="1" s="1"/>
  <c r="N300" i="1"/>
  <c r="AG300" i="1" s="1"/>
  <c r="K300" i="1"/>
  <c r="J300" i="1"/>
  <c r="I300" i="1"/>
  <c r="G300" i="1"/>
  <c r="F300" i="1"/>
  <c r="E300" i="1"/>
  <c r="D300" i="1"/>
  <c r="C300" i="1"/>
  <c r="AI299" i="1"/>
  <c r="AE299" i="1"/>
  <c r="X299" i="1"/>
  <c r="Z299" i="1" s="1"/>
  <c r="U299" i="1"/>
  <c r="S299" i="1"/>
  <c r="P299" i="1"/>
  <c r="R299" i="1" s="1"/>
  <c r="K299" i="1"/>
  <c r="J299" i="1"/>
  <c r="N299" i="1" s="1"/>
  <c r="I299" i="1"/>
  <c r="G299" i="1"/>
  <c r="F299" i="1"/>
  <c r="E299" i="1"/>
  <c r="D299" i="1"/>
  <c r="C299" i="1"/>
  <c r="AI298" i="1"/>
  <c r="AE298" i="1"/>
  <c r="X298" i="1"/>
  <c r="Z298" i="1" s="1"/>
  <c r="U298" i="1"/>
  <c r="S298" i="1"/>
  <c r="P298" i="1"/>
  <c r="R298" i="1" s="1"/>
  <c r="K298" i="1"/>
  <c r="N298" i="1" s="1"/>
  <c r="AG298" i="1" s="1"/>
  <c r="J298" i="1"/>
  <c r="I298" i="1"/>
  <c r="G298" i="1"/>
  <c r="F298" i="1"/>
  <c r="E298" i="1"/>
  <c r="D298" i="1"/>
  <c r="C298" i="1"/>
  <c r="AI297" i="1"/>
  <c r="AE297" i="1"/>
  <c r="X297" i="1"/>
  <c r="Z297" i="1" s="1"/>
  <c r="U297" i="1"/>
  <c r="S297" i="1"/>
  <c r="P297" i="1"/>
  <c r="N297" i="1"/>
  <c r="O297" i="1" s="1"/>
  <c r="K297" i="1"/>
  <c r="J297" i="1"/>
  <c r="I297" i="1"/>
  <c r="G297" i="1"/>
  <c r="F297" i="1"/>
  <c r="E297" i="1"/>
  <c r="D297" i="1"/>
  <c r="C297" i="1"/>
  <c r="AI296" i="1"/>
  <c r="AE296" i="1"/>
  <c r="X296" i="1"/>
  <c r="Z296" i="1" s="1"/>
  <c r="U296" i="1"/>
  <c r="S296" i="1"/>
  <c r="R296" i="1"/>
  <c r="P296" i="1"/>
  <c r="Q296" i="1" s="1"/>
  <c r="K296" i="1"/>
  <c r="J296" i="1"/>
  <c r="I296" i="1"/>
  <c r="G296" i="1"/>
  <c r="F296" i="1"/>
  <c r="E296" i="1"/>
  <c r="D296" i="1"/>
  <c r="C296" i="1"/>
  <c r="AI295" i="1"/>
  <c r="AE295" i="1"/>
  <c r="X295" i="1"/>
  <c r="U295" i="1"/>
  <c r="S295" i="1"/>
  <c r="R295" i="1"/>
  <c r="P295" i="1"/>
  <c r="K295" i="1"/>
  <c r="J295" i="1"/>
  <c r="N295" i="1" s="1"/>
  <c r="I295" i="1"/>
  <c r="G295" i="1"/>
  <c r="F295" i="1"/>
  <c r="E295" i="1"/>
  <c r="D295" i="1"/>
  <c r="C295" i="1"/>
  <c r="AI294" i="1"/>
  <c r="AE294" i="1"/>
  <c r="Z294" i="1"/>
  <c r="X294" i="1"/>
  <c r="U294" i="1"/>
  <c r="S294" i="1"/>
  <c r="Q294" i="1"/>
  <c r="P294" i="1"/>
  <c r="R294" i="1" s="1"/>
  <c r="K294" i="1"/>
  <c r="J294" i="1"/>
  <c r="N294" i="1" s="1"/>
  <c r="O294" i="1" s="1"/>
  <c r="I294" i="1"/>
  <c r="G294" i="1"/>
  <c r="F294" i="1"/>
  <c r="E294" i="1"/>
  <c r="D294" i="1"/>
  <c r="C294" i="1"/>
  <c r="AI293" i="1"/>
  <c r="AE293" i="1"/>
  <c r="Z293" i="1"/>
  <c r="X293" i="1"/>
  <c r="U293" i="1"/>
  <c r="S293" i="1"/>
  <c r="R293" i="1"/>
  <c r="Q293" i="1"/>
  <c r="P293" i="1"/>
  <c r="K293" i="1"/>
  <c r="J293" i="1"/>
  <c r="N293" i="1" s="1"/>
  <c r="I293" i="1"/>
  <c r="G293" i="1"/>
  <c r="F293" i="1"/>
  <c r="E293" i="1"/>
  <c r="D293" i="1"/>
  <c r="C293" i="1"/>
  <c r="AI292" i="1"/>
  <c r="AE292" i="1"/>
  <c r="Z292" i="1" s="1"/>
  <c r="X292" i="1"/>
  <c r="U292" i="1"/>
  <c r="S292" i="1"/>
  <c r="P292" i="1"/>
  <c r="O292" i="1"/>
  <c r="N292" i="1"/>
  <c r="K292" i="1"/>
  <c r="J292" i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P291" i="1"/>
  <c r="R291" i="1" s="1"/>
  <c r="K291" i="1"/>
  <c r="J291" i="1"/>
  <c r="N291" i="1" s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P290" i="1"/>
  <c r="R290" i="1" s="1"/>
  <c r="K290" i="1"/>
  <c r="N290" i="1" s="1"/>
  <c r="J290" i="1"/>
  <c r="I290" i="1"/>
  <c r="G290" i="1"/>
  <c r="F290" i="1"/>
  <c r="E290" i="1"/>
  <c r="D290" i="1"/>
  <c r="C290" i="1"/>
  <c r="AI289" i="1"/>
  <c r="AE289" i="1"/>
  <c r="Z289" i="1"/>
  <c r="X289" i="1"/>
  <c r="U289" i="1"/>
  <c r="S289" i="1"/>
  <c r="P289" i="1"/>
  <c r="N289" i="1"/>
  <c r="O289" i="1" s="1"/>
  <c r="K289" i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R288" i="1"/>
  <c r="P288" i="1"/>
  <c r="Q288" i="1" s="1"/>
  <c r="K288" i="1"/>
  <c r="J288" i="1"/>
  <c r="N288" i="1" s="1"/>
  <c r="I288" i="1"/>
  <c r="G288" i="1"/>
  <c r="F288" i="1"/>
  <c r="E288" i="1"/>
  <c r="D288" i="1"/>
  <c r="C288" i="1"/>
  <c r="AI287" i="1"/>
  <c r="AE287" i="1"/>
  <c r="X287" i="1"/>
  <c r="U287" i="1"/>
  <c r="S287" i="1"/>
  <c r="P287" i="1"/>
  <c r="O287" i="1"/>
  <c r="K287" i="1"/>
  <c r="J287" i="1"/>
  <c r="N287" i="1" s="1"/>
  <c r="I287" i="1"/>
  <c r="G287" i="1"/>
  <c r="F287" i="1"/>
  <c r="E287" i="1"/>
  <c r="D287" i="1"/>
  <c r="C287" i="1"/>
  <c r="AI286" i="1"/>
  <c r="AE286" i="1"/>
  <c r="Z286" i="1"/>
  <c r="X286" i="1"/>
  <c r="U286" i="1"/>
  <c r="S286" i="1"/>
  <c r="R286" i="1"/>
  <c r="P286" i="1"/>
  <c r="K286" i="1"/>
  <c r="J286" i="1"/>
  <c r="N286" i="1" s="1"/>
  <c r="O286" i="1" s="1"/>
  <c r="I286" i="1"/>
  <c r="G286" i="1"/>
  <c r="Q286" i="1" s="1"/>
  <c r="F286" i="1"/>
  <c r="E286" i="1"/>
  <c r="D286" i="1"/>
  <c r="C286" i="1"/>
  <c r="AI285" i="1"/>
  <c r="AE285" i="1"/>
  <c r="Z285" i="1"/>
  <c r="X285" i="1"/>
  <c r="U285" i="1"/>
  <c r="S285" i="1"/>
  <c r="R285" i="1"/>
  <c r="Q285" i="1"/>
  <c r="P285" i="1"/>
  <c r="K285" i="1"/>
  <c r="J285" i="1"/>
  <c r="N285" i="1" s="1"/>
  <c r="I285" i="1"/>
  <c r="G285" i="1"/>
  <c r="F285" i="1"/>
  <c r="E285" i="1"/>
  <c r="D285" i="1"/>
  <c r="C285" i="1"/>
  <c r="AI284" i="1"/>
  <c r="AE284" i="1"/>
  <c r="Z284" i="1" s="1"/>
  <c r="X284" i="1"/>
  <c r="U284" i="1"/>
  <c r="S284" i="1"/>
  <c r="P284" i="1"/>
  <c r="R284" i="1" s="1"/>
  <c r="N284" i="1"/>
  <c r="K284" i="1"/>
  <c r="J284" i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R283" i="1" s="1"/>
  <c r="N283" i="1"/>
  <c r="K283" i="1"/>
  <c r="J283" i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R282" i="1"/>
  <c r="P282" i="1"/>
  <c r="Q282" i="1" s="1"/>
  <c r="K282" i="1"/>
  <c r="N282" i="1" s="1"/>
  <c r="J282" i="1"/>
  <c r="I282" i="1"/>
  <c r="G282" i="1"/>
  <c r="O282" i="1" s="1"/>
  <c r="F282" i="1"/>
  <c r="E282" i="1"/>
  <c r="D282" i="1"/>
  <c r="C282" i="1"/>
  <c r="AI281" i="1"/>
  <c r="AE281" i="1"/>
  <c r="X281" i="1"/>
  <c r="Z281" i="1" s="1"/>
  <c r="U281" i="1"/>
  <c r="S281" i="1"/>
  <c r="P281" i="1"/>
  <c r="Q281" i="1" s="1"/>
  <c r="N281" i="1"/>
  <c r="K281" i="1"/>
  <c r="J281" i="1"/>
  <c r="I281" i="1"/>
  <c r="G281" i="1"/>
  <c r="F281" i="1"/>
  <c r="E281" i="1"/>
  <c r="D281" i="1"/>
  <c r="C281" i="1"/>
  <c r="AI280" i="1"/>
  <c r="AE280" i="1"/>
  <c r="X280" i="1"/>
  <c r="U280" i="1"/>
  <c r="S280" i="1"/>
  <c r="P280" i="1"/>
  <c r="K280" i="1"/>
  <c r="J280" i="1"/>
  <c r="N280" i="1" s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Q279" i="1"/>
  <c r="P279" i="1"/>
  <c r="R279" i="1" s="1"/>
  <c r="K279" i="1"/>
  <c r="N279" i="1" s="1"/>
  <c r="O279" i="1" s="1"/>
  <c r="J279" i="1"/>
  <c r="I279" i="1"/>
  <c r="G279" i="1"/>
  <c r="F279" i="1"/>
  <c r="E279" i="1"/>
  <c r="D279" i="1"/>
  <c r="C279" i="1"/>
  <c r="AI278" i="1"/>
  <c r="AE278" i="1"/>
  <c r="Z278" i="1"/>
  <c r="X278" i="1"/>
  <c r="U278" i="1"/>
  <c r="S278" i="1"/>
  <c r="R278" i="1"/>
  <c r="P278" i="1"/>
  <c r="Q278" i="1" s="1"/>
  <c r="K278" i="1"/>
  <c r="J278" i="1"/>
  <c r="N278" i="1" s="1"/>
  <c r="I278" i="1"/>
  <c r="G278" i="1"/>
  <c r="F278" i="1"/>
  <c r="E278" i="1"/>
  <c r="D278" i="1"/>
  <c r="C278" i="1"/>
  <c r="AI277" i="1"/>
  <c r="AE277" i="1"/>
  <c r="X277" i="1"/>
  <c r="U277" i="1"/>
  <c r="S277" i="1"/>
  <c r="Q277" i="1"/>
  <c r="P277" i="1"/>
  <c r="R277" i="1" s="1"/>
  <c r="K277" i="1"/>
  <c r="N277" i="1" s="1"/>
  <c r="J277" i="1"/>
  <c r="I277" i="1"/>
  <c r="G277" i="1"/>
  <c r="F277" i="1"/>
  <c r="E277" i="1"/>
  <c r="D277" i="1"/>
  <c r="C277" i="1"/>
  <c r="AI276" i="1"/>
  <c r="AE276" i="1"/>
  <c r="Z276" i="1"/>
  <c r="X276" i="1"/>
  <c r="U276" i="1"/>
  <c r="S276" i="1"/>
  <c r="P276" i="1"/>
  <c r="R276" i="1" s="1"/>
  <c r="K276" i="1"/>
  <c r="J276" i="1"/>
  <c r="N276" i="1" s="1"/>
  <c r="AG276" i="1" s="1"/>
  <c r="I276" i="1"/>
  <c r="G276" i="1"/>
  <c r="F276" i="1"/>
  <c r="E276" i="1"/>
  <c r="D276" i="1"/>
  <c r="C276" i="1"/>
  <c r="AI275" i="1"/>
  <c r="AE275" i="1"/>
  <c r="X275" i="1"/>
  <c r="Z275" i="1" s="1"/>
  <c r="U275" i="1"/>
  <c r="S275" i="1"/>
  <c r="R275" i="1"/>
  <c r="Q275" i="1"/>
  <c r="P275" i="1"/>
  <c r="K275" i="1"/>
  <c r="J275" i="1"/>
  <c r="N275" i="1" s="1"/>
  <c r="I275" i="1"/>
  <c r="G275" i="1"/>
  <c r="F275" i="1"/>
  <c r="E275" i="1"/>
  <c r="D275" i="1"/>
  <c r="C275" i="1"/>
  <c r="AI274" i="1"/>
  <c r="AE274" i="1"/>
  <c r="Z274" i="1"/>
  <c r="X274" i="1"/>
  <c r="U274" i="1"/>
  <c r="S274" i="1"/>
  <c r="P274" i="1"/>
  <c r="R274" i="1" s="1"/>
  <c r="N274" i="1"/>
  <c r="K274" i="1"/>
  <c r="J274" i="1"/>
  <c r="I274" i="1"/>
  <c r="G274" i="1"/>
  <c r="F274" i="1"/>
  <c r="E274" i="1"/>
  <c r="D274" i="1"/>
  <c r="C274" i="1"/>
  <c r="AI273" i="1"/>
  <c r="AE273" i="1"/>
  <c r="X273" i="1"/>
  <c r="Z273" i="1" s="1"/>
  <c r="U273" i="1"/>
  <c r="S273" i="1"/>
  <c r="Q273" i="1"/>
  <c r="P273" i="1"/>
  <c r="R273" i="1" s="1"/>
  <c r="K273" i="1"/>
  <c r="J273" i="1"/>
  <c r="N273" i="1" s="1"/>
  <c r="I273" i="1"/>
  <c r="O273" i="1" s="1"/>
  <c r="G273" i="1"/>
  <c r="F273" i="1"/>
  <c r="E273" i="1"/>
  <c r="D273" i="1"/>
  <c r="C273" i="1"/>
  <c r="AI272" i="1"/>
  <c r="AE272" i="1"/>
  <c r="Z272" i="1"/>
  <c r="X272" i="1"/>
  <c r="U272" i="1"/>
  <c r="S272" i="1"/>
  <c r="P272" i="1"/>
  <c r="N272" i="1"/>
  <c r="K272" i="1"/>
  <c r="J272" i="1"/>
  <c r="I272" i="1"/>
  <c r="G272" i="1"/>
  <c r="O272" i="1" s="1"/>
  <c r="F272" i="1"/>
  <c r="E272" i="1"/>
  <c r="D272" i="1"/>
  <c r="C272" i="1"/>
  <c r="AI271" i="1"/>
  <c r="AE271" i="1"/>
  <c r="X271" i="1"/>
  <c r="Z271" i="1" s="1"/>
  <c r="U271" i="1"/>
  <c r="S271" i="1"/>
  <c r="P271" i="1"/>
  <c r="R271" i="1" s="1"/>
  <c r="K271" i="1"/>
  <c r="N271" i="1" s="1"/>
  <c r="O271" i="1" s="1"/>
  <c r="J271" i="1"/>
  <c r="I271" i="1"/>
  <c r="G271" i="1"/>
  <c r="AG271" i="1" s="1"/>
  <c r="F271" i="1"/>
  <c r="E271" i="1"/>
  <c r="D271" i="1"/>
  <c r="C271" i="1"/>
  <c r="AI270" i="1"/>
  <c r="AE270" i="1"/>
  <c r="X270" i="1"/>
  <c r="Z270" i="1" s="1"/>
  <c r="U270" i="1"/>
  <c r="S270" i="1"/>
  <c r="R270" i="1"/>
  <c r="P270" i="1"/>
  <c r="K270" i="1"/>
  <c r="J270" i="1"/>
  <c r="N270" i="1" s="1"/>
  <c r="I270" i="1"/>
  <c r="G270" i="1"/>
  <c r="F270" i="1"/>
  <c r="E270" i="1"/>
  <c r="D270" i="1"/>
  <c r="C270" i="1"/>
  <c r="AI269" i="1"/>
  <c r="AE269" i="1"/>
  <c r="X269" i="1"/>
  <c r="U269" i="1"/>
  <c r="S269" i="1"/>
  <c r="Q269" i="1"/>
  <c r="P269" i="1"/>
  <c r="R269" i="1" s="1"/>
  <c r="K269" i="1"/>
  <c r="N269" i="1" s="1"/>
  <c r="J269" i="1"/>
  <c r="I269" i="1"/>
  <c r="G269" i="1"/>
  <c r="F269" i="1"/>
  <c r="E269" i="1"/>
  <c r="D269" i="1"/>
  <c r="C269" i="1"/>
  <c r="AI268" i="1"/>
  <c r="AE268" i="1"/>
  <c r="Z268" i="1"/>
  <c r="X268" i="1"/>
  <c r="U268" i="1"/>
  <c r="S268" i="1"/>
  <c r="P268" i="1"/>
  <c r="R268" i="1" s="1"/>
  <c r="K268" i="1"/>
  <c r="J268" i="1"/>
  <c r="N268" i="1" s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R267" i="1"/>
  <c r="Q267" i="1"/>
  <c r="P267" i="1"/>
  <c r="K267" i="1"/>
  <c r="J267" i="1"/>
  <c r="N267" i="1" s="1"/>
  <c r="I267" i="1"/>
  <c r="G267" i="1"/>
  <c r="F267" i="1"/>
  <c r="E267" i="1"/>
  <c r="D267" i="1"/>
  <c r="C267" i="1"/>
  <c r="AI266" i="1"/>
  <c r="AE266" i="1"/>
  <c r="Z266" i="1"/>
  <c r="X266" i="1"/>
  <c r="U266" i="1"/>
  <c r="S266" i="1"/>
  <c r="P266" i="1"/>
  <c r="R266" i="1" s="1"/>
  <c r="N266" i="1"/>
  <c r="K266" i="1"/>
  <c r="J266" i="1"/>
  <c r="I266" i="1"/>
  <c r="G266" i="1"/>
  <c r="F266" i="1"/>
  <c r="E266" i="1"/>
  <c r="D266" i="1"/>
  <c r="C266" i="1"/>
  <c r="AI265" i="1"/>
  <c r="AE265" i="1"/>
  <c r="X265" i="1"/>
  <c r="Z265" i="1" s="1"/>
  <c r="U265" i="1"/>
  <c r="S265" i="1"/>
  <c r="P265" i="1"/>
  <c r="Q265" i="1" s="1"/>
  <c r="K265" i="1"/>
  <c r="J265" i="1"/>
  <c r="N265" i="1" s="1"/>
  <c r="I265" i="1"/>
  <c r="G265" i="1"/>
  <c r="F265" i="1"/>
  <c r="E265" i="1"/>
  <c r="D265" i="1"/>
  <c r="C265" i="1"/>
  <c r="AI264" i="1"/>
  <c r="AE264" i="1"/>
  <c r="Z264" i="1"/>
  <c r="X264" i="1"/>
  <c r="U264" i="1"/>
  <c r="S264" i="1"/>
  <c r="P264" i="1"/>
  <c r="N264" i="1"/>
  <c r="K264" i="1"/>
  <c r="J264" i="1"/>
  <c r="I264" i="1"/>
  <c r="G264" i="1"/>
  <c r="O264" i="1" s="1"/>
  <c r="F264" i="1"/>
  <c r="E264" i="1"/>
  <c r="D264" i="1"/>
  <c r="C264" i="1"/>
  <c r="AI263" i="1"/>
  <c r="AE263" i="1"/>
  <c r="X263" i="1"/>
  <c r="Z263" i="1" s="1"/>
  <c r="U263" i="1"/>
  <c r="S263" i="1"/>
  <c r="R263" i="1"/>
  <c r="P263" i="1"/>
  <c r="K263" i="1"/>
  <c r="N263" i="1" s="1"/>
  <c r="O263" i="1" s="1"/>
  <c r="J263" i="1"/>
  <c r="I263" i="1"/>
  <c r="G263" i="1"/>
  <c r="Q263" i="1" s="1"/>
  <c r="F263" i="1"/>
  <c r="E263" i="1"/>
  <c r="D263" i="1"/>
  <c r="C263" i="1"/>
  <c r="AI262" i="1"/>
  <c r="AE262" i="1"/>
  <c r="Z262" i="1"/>
  <c r="X262" i="1"/>
  <c r="U262" i="1"/>
  <c r="S262" i="1"/>
  <c r="R262" i="1"/>
  <c r="P262" i="1"/>
  <c r="K262" i="1"/>
  <c r="J262" i="1"/>
  <c r="N262" i="1" s="1"/>
  <c r="I262" i="1"/>
  <c r="G262" i="1"/>
  <c r="F262" i="1"/>
  <c r="E262" i="1"/>
  <c r="D262" i="1"/>
  <c r="C262" i="1"/>
  <c r="AI261" i="1"/>
  <c r="AE261" i="1"/>
  <c r="Z261" i="1" s="1"/>
  <c r="X261" i="1"/>
  <c r="U261" i="1"/>
  <c r="S261" i="1"/>
  <c r="Q261" i="1"/>
  <c r="P261" i="1"/>
  <c r="R261" i="1" s="1"/>
  <c r="AG261" i="1" s="1"/>
  <c r="O261" i="1"/>
  <c r="N261" i="1"/>
  <c r="K261" i="1"/>
  <c r="J261" i="1"/>
  <c r="I261" i="1"/>
  <c r="G261" i="1"/>
  <c r="F261" i="1"/>
  <c r="E261" i="1"/>
  <c r="D261" i="1"/>
  <c r="C261" i="1"/>
  <c r="AI260" i="1"/>
  <c r="AE260" i="1"/>
  <c r="Z260" i="1"/>
  <c r="X260" i="1"/>
  <c r="U260" i="1"/>
  <c r="S260" i="1"/>
  <c r="P260" i="1"/>
  <c r="R260" i="1" s="1"/>
  <c r="K260" i="1"/>
  <c r="J260" i="1"/>
  <c r="N260" i="1" s="1"/>
  <c r="I260" i="1"/>
  <c r="G260" i="1"/>
  <c r="O260" i="1" s="1"/>
  <c r="F260" i="1"/>
  <c r="E260" i="1"/>
  <c r="D260" i="1"/>
  <c r="C260" i="1"/>
  <c r="AI259" i="1"/>
  <c r="AE259" i="1"/>
  <c r="X259" i="1"/>
  <c r="Z259" i="1" s="1"/>
  <c r="U259" i="1"/>
  <c r="S259" i="1"/>
  <c r="R259" i="1"/>
  <c r="Q259" i="1"/>
  <c r="P259" i="1"/>
  <c r="K259" i="1"/>
  <c r="J259" i="1"/>
  <c r="N259" i="1" s="1"/>
  <c r="I259" i="1"/>
  <c r="G259" i="1"/>
  <c r="O259" i="1" s="1"/>
  <c r="F259" i="1"/>
  <c r="E259" i="1"/>
  <c r="D259" i="1"/>
  <c r="C259" i="1"/>
  <c r="AI258" i="1"/>
  <c r="AE258" i="1"/>
  <c r="Z258" i="1"/>
  <c r="X258" i="1"/>
  <c r="U258" i="1"/>
  <c r="S258" i="1"/>
  <c r="P258" i="1"/>
  <c r="R258" i="1" s="1"/>
  <c r="N258" i="1"/>
  <c r="K258" i="1"/>
  <c r="J258" i="1"/>
  <c r="I258" i="1"/>
  <c r="G258" i="1"/>
  <c r="F258" i="1"/>
  <c r="E258" i="1"/>
  <c r="D258" i="1"/>
  <c r="C258" i="1"/>
  <c r="AI257" i="1"/>
  <c r="AE257" i="1"/>
  <c r="X257" i="1"/>
  <c r="Z257" i="1" s="1"/>
  <c r="U257" i="1"/>
  <c r="S257" i="1"/>
  <c r="P257" i="1"/>
  <c r="Q257" i="1" s="1"/>
  <c r="K257" i="1"/>
  <c r="J257" i="1"/>
  <c r="N257" i="1" s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P256" i="1"/>
  <c r="K256" i="1"/>
  <c r="N256" i="1" s="1"/>
  <c r="J256" i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R255" i="1"/>
  <c r="P255" i="1"/>
  <c r="Q255" i="1" s="1"/>
  <c r="K255" i="1"/>
  <c r="N255" i="1" s="1"/>
  <c r="O255" i="1" s="1"/>
  <c r="J255" i="1"/>
  <c r="I255" i="1"/>
  <c r="G255" i="1"/>
  <c r="AG255" i="1" s="1"/>
  <c r="F255" i="1"/>
  <c r="E255" i="1"/>
  <c r="D255" i="1"/>
  <c r="C255" i="1"/>
  <c r="AI254" i="1"/>
  <c r="AE254" i="1"/>
  <c r="X254" i="1"/>
  <c r="Z254" i="1" s="1"/>
  <c r="U254" i="1"/>
  <c r="S254" i="1"/>
  <c r="R254" i="1"/>
  <c r="P254" i="1"/>
  <c r="Q254" i="1" s="1"/>
  <c r="K254" i="1"/>
  <c r="J254" i="1"/>
  <c r="N254" i="1" s="1"/>
  <c r="I254" i="1"/>
  <c r="G254" i="1"/>
  <c r="F254" i="1"/>
  <c r="E254" i="1"/>
  <c r="D254" i="1"/>
  <c r="C254" i="1"/>
  <c r="AI253" i="1"/>
  <c r="AE253" i="1"/>
  <c r="X253" i="1"/>
  <c r="U253" i="1"/>
  <c r="S253" i="1"/>
  <c r="Q253" i="1"/>
  <c r="P253" i="1"/>
  <c r="R253" i="1" s="1"/>
  <c r="K253" i="1"/>
  <c r="J253" i="1"/>
  <c r="N253" i="1" s="1"/>
  <c r="I253" i="1"/>
  <c r="G253" i="1"/>
  <c r="F253" i="1"/>
  <c r="E253" i="1"/>
  <c r="D253" i="1"/>
  <c r="C253" i="1"/>
  <c r="AI252" i="1"/>
  <c r="AE252" i="1"/>
  <c r="Z252" i="1"/>
  <c r="X252" i="1"/>
  <c r="U252" i="1"/>
  <c r="S252" i="1"/>
  <c r="Q252" i="1"/>
  <c r="P252" i="1"/>
  <c r="R252" i="1" s="1"/>
  <c r="K252" i="1"/>
  <c r="J252" i="1"/>
  <c r="N252" i="1" s="1"/>
  <c r="I252" i="1"/>
  <c r="G252" i="1"/>
  <c r="F252" i="1"/>
  <c r="E252" i="1"/>
  <c r="D252" i="1"/>
  <c r="C252" i="1"/>
  <c r="AI251" i="1"/>
  <c r="AE251" i="1"/>
  <c r="Z251" i="1"/>
  <c r="X251" i="1"/>
  <c r="U251" i="1"/>
  <c r="S251" i="1"/>
  <c r="R251" i="1"/>
  <c r="Q251" i="1"/>
  <c r="P251" i="1"/>
  <c r="N251" i="1"/>
  <c r="K251" i="1"/>
  <c r="J251" i="1"/>
  <c r="I251" i="1"/>
  <c r="G251" i="1"/>
  <c r="O251" i="1" s="1"/>
  <c r="F251" i="1"/>
  <c r="E251" i="1"/>
  <c r="D251" i="1"/>
  <c r="C251" i="1"/>
  <c r="AI250" i="1"/>
  <c r="AE250" i="1"/>
  <c r="Z250" i="1"/>
  <c r="X250" i="1"/>
  <c r="U250" i="1"/>
  <c r="S250" i="1"/>
  <c r="P250" i="1"/>
  <c r="R250" i="1" s="1"/>
  <c r="N250" i="1"/>
  <c r="K250" i="1"/>
  <c r="J250" i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P249" i="1"/>
  <c r="Q249" i="1" s="1"/>
  <c r="K249" i="1"/>
  <c r="J249" i="1"/>
  <c r="N249" i="1" s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P248" i="1"/>
  <c r="K248" i="1"/>
  <c r="J248" i="1"/>
  <c r="N248" i="1" s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R247" i="1"/>
  <c r="P247" i="1"/>
  <c r="Q247" i="1" s="1"/>
  <c r="K247" i="1"/>
  <c r="N247" i="1" s="1"/>
  <c r="O247" i="1" s="1"/>
  <c r="J247" i="1"/>
  <c r="I247" i="1"/>
  <c r="G247" i="1"/>
  <c r="AG247" i="1" s="1"/>
  <c r="F247" i="1"/>
  <c r="E247" i="1"/>
  <c r="D247" i="1"/>
  <c r="C247" i="1"/>
  <c r="AI246" i="1"/>
  <c r="AE246" i="1"/>
  <c r="X246" i="1"/>
  <c r="Z246" i="1" s="1"/>
  <c r="U246" i="1"/>
  <c r="S246" i="1"/>
  <c r="R246" i="1"/>
  <c r="P246" i="1"/>
  <c r="K246" i="1"/>
  <c r="J246" i="1"/>
  <c r="N246" i="1" s="1"/>
  <c r="I246" i="1"/>
  <c r="G246" i="1"/>
  <c r="F246" i="1"/>
  <c r="E246" i="1"/>
  <c r="D246" i="1"/>
  <c r="C246" i="1"/>
  <c r="AI245" i="1"/>
  <c r="AE245" i="1"/>
  <c r="X245" i="1"/>
  <c r="U245" i="1"/>
  <c r="S245" i="1"/>
  <c r="Q245" i="1"/>
  <c r="P245" i="1"/>
  <c r="R245" i="1" s="1"/>
  <c r="K245" i="1"/>
  <c r="J245" i="1"/>
  <c r="N245" i="1" s="1"/>
  <c r="I245" i="1"/>
  <c r="G245" i="1"/>
  <c r="F245" i="1"/>
  <c r="E245" i="1"/>
  <c r="D245" i="1"/>
  <c r="C245" i="1"/>
  <c r="AI244" i="1"/>
  <c r="AE244" i="1"/>
  <c r="Z244" i="1"/>
  <c r="X244" i="1"/>
  <c r="U244" i="1"/>
  <c r="S244" i="1"/>
  <c r="P244" i="1"/>
  <c r="R244" i="1" s="1"/>
  <c r="K244" i="1"/>
  <c r="J244" i="1"/>
  <c r="N244" i="1" s="1"/>
  <c r="I244" i="1"/>
  <c r="G244" i="1"/>
  <c r="F244" i="1"/>
  <c r="E244" i="1"/>
  <c r="D244" i="1"/>
  <c r="C244" i="1"/>
  <c r="AI243" i="1"/>
  <c r="AE243" i="1"/>
  <c r="X243" i="1"/>
  <c r="Z243" i="1" s="1"/>
  <c r="U243" i="1"/>
  <c r="S243" i="1"/>
  <c r="R243" i="1"/>
  <c r="Q243" i="1"/>
  <c r="P243" i="1"/>
  <c r="K243" i="1"/>
  <c r="J243" i="1"/>
  <c r="N243" i="1" s="1"/>
  <c r="I243" i="1"/>
  <c r="G243" i="1"/>
  <c r="F243" i="1"/>
  <c r="E243" i="1"/>
  <c r="D243" i="1"/>
  <c r="C243" i="1"/>
  <c r="AI242" i="1"/>
  <c r="AE242" i="1"/>
  <c r="Z242" i="1"/>
  <c r="X242" i="1"/>
  <c r="U242" i="1"/>
  <c r="S242" i="1"/>
  <c r="P242" i="1"/>
  <c r="R242" i="1" s="1"/>
  <c r="N242" i="1"/>
  <c r="K242" i="1"/>
  <c r="J242" i="1"/>
  <c r="I242" i="1"/>
  <c r="G242" i="1"/>
  <c r="F242" i="1"/>
  <c r="E242" i="1"/>
  <c r="D242" i="1"/>
  <c r="C242" i="1"/>
  <c r="AI241" i="1"/>
  <c r="AE241" i="1"/>
  <c r="X241" i="1"/>
  <c r="Z241" i="1" s="1"/>
  <c r="U241" i="1"/>
  <c r="S241" i="1"/>
  <c r="R241" i="1"/>
  <c r="P241" i="1"/>
  <c r="K241" i="1"/>
  <c r="J241" i="1"/>
  <c r="N241" i="1" s="1"/>
  <c r="I241" i="1"/>
  <c r="G241" i="1"/>
  <c r="Q241" i="1" s="1"/>
  <c r="F241" i="1"/>
  <c r="E241" i="1"/>
  <c r="D241" i="1"/>
  <c r="C241" i="1"/>
  <c r="AI240" i="1"/>
  <c r="AE240" i="1"/>
  <c r="Z240" i="1"/>
  <c r="X240" i="1"/>
  <c r="U240" i="1"/>
  <c r="S240" i="1"/>
  <c r="P240" i="1"/>
  <c r="N240" i="1"/>
  <c r="K240" i="1"/>
  <c r="J240" i="1"/>
  <c r="I240" i="1"/>
  <c r="G240" i="1"/>
  <c r="O240" i="1" s="1"/>
  <c r="F240" i="1"/>
  <c r="E240" i="1"/>
  <c r="D240" i="1"/>
  <c r="C240" i="1"/>
  <c r="AI239" i="1"/>
  <c r="AE239" i="1"/>
  <c r="X239" i="1"/>
  <c r="Z239" i="1" s="1"/>
  <c r="U239" i="1"/>
  <c r="S239" i="1"/>
  <c r="P239" i="1"/>
  <c r="R239" i="1" s="1"/>
  <c r="K239" i="1"/>
  <c r="N239" i="1" s="1"/>
  <c r="O239" i="1" s="1"/>
  <c r="J239" i="1"/>
  <c r="I239" i="1"/>
  <c r="G239" i="1"/>
  <c r="AG239" i="1" s="1"/>
  <c r="F239" i="1"/>
  <c r="E239" i="1"/>
  <c r="D239" i="1"/>
  <c r="C239" i="1"/>
  <c r="AI238" i="1"/>
  <c r="AE238" i="1"/>
  <c r="X238" i="1"/>
  <c r="Z238" i="1" s="1"/>
  <c r="U238" i="1"/>
  <c r="S238" i="1"/>
  <c r="R238" i="1"/>
  <c r="P238" i="1"/>
  <c r="K238" i="1"/>
  <c r="J238" i="1"/>
  <c r="N238" i="1" s="1"/>
  <c r="I238" i="1"/>
  <c r="G238" i="1"/>
  <c r="F238" i="1"/>
  <c r="E238" i="1"/>
  <c r="D238" i="1"/>
  <c r="C238" i="1"/>
  <c r="AI237" i="1"/>
  <c r="AE237" i="1"/>
  <c r="X237" i="1"/>
  <c r="U237" i="1"/>
  <c r="S237" i="1"/>
  <c r="Q237" i="1"/>
  <c r="P237" i="1"/>
  <c r="R237" i="1" s="1"/>
  <c r="K237" i="1"/>
  <c r="J237" i="1"/>
  <c r="N237" i="1" s="1"/>
  <c r="O237" i="1" s="1"/>
  <c r="I237" i="1"/>
  <c r="G237" i="1"/>
  <c r="F237" i="1"/>
  <c r="E237" i="1"/>
  <c r="D237" i="1"/>
  <c r="C237" i="1"/>
  <c r="AI236" i="1"/>
  <c r="AE236" i="1"/>
  <c r="Z236" i="1"/>
  <c r="X236" i="1"/>
  <c r="U236" i="1"/>
  <c r="S236" i="1"/>
  <c r="R236" i="1"/>
  <c r="P236" i="1"/>
  <c r="Q236" i="1" s="1"/>
  <c r="K236" i="1"/>
  <c r="J236" i="1"/>
  <c r="N236" i="1" s="1"/>
  <c r="I236" i="1"/>
  <c r="G236" i="1"/>
  <c r="AG236" i="1" s="1"/>
  <c r="F236" i="1"/>
  <c r="E236" i="1"/>
  <c r="D236" i="1"/>
  <c r="C236" i="1"/>
  <c r="AI235" i="1"/>
  <c r="AE235" i="1"/>
  <c r="X235" i="1"/>
  <c r="Z235" i="1" s="1"/>
  <c r="U235" i="1"/>
  <c r="S235" i="1"/>
  <c r="R235" i="1"/>
  <c r="Q235" i="1"/>
  <c r="P235" i="1"/>
  <c r="K235" i="1"/>
  <c r="J235" i="1"/>
  <c r="N235" i="1" s="1"/>
  <c r="I235" i="1"/>
  <c r="G235" i="1"/>
  <c r="O235" i="1" s="1"/>
  <c r="F235" i="1"/>
  <c r="E235" i="1"/>
  <c r="D235" i="1"/>
  <c r="C235" i="1"/>
  <c r="AI234" i="1"/>
  <c r="AE234" i="1"/>
  <c r="Z234" i="1"/>
  <c r="X234" i="1"/>
  <c r="U234" i="1"/>
  <c r="S234" i="1"/>
  <c r="P234" i="1"/>
  <c r="R234" i="1" s="1"/>
  <c r="N234" i="1"/>
  <c r="K234" i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P233" i="1"/>
  <c r="Q233" i="1" s="1"/>
  <c r="K233" i="1"/>
  <c r="J233" i="1"/>
  <c r="N233" i="1" s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P232" i="1"/>
  <c r="K232" i="1"/>
  <c r="N232" i="1" s="1"/>
  <c r="J232" i="1"/>
  <c r="I232" i="1"/>
  <c r="G232" i="1"/>
  <c r="O232" i="1" s="1"/>
  <c r="F232" i="1"/>
  <c r="E232" i="1"/>
  <c r="D232" i="1"/>
  <c r="C232" i="1"/>
  <c r="AI231" i="1"/>
  <c r="AE231" i="1"/>
  <c r="X231" i="1"/>
  <c r="Z231" i="1" s="1"/>
  <c r="U231" i="1"/>
  <c r="S231" i="1"/>
  <c r="P231" i="1"/>
  <c r="R231" i="1" s="1"/>
  <c r="K231" i="1"/>
  <c r="N231" i="1" s="1"/>
  <c r="O231" i="1" s="1"/>
  <c r="J231" i="1"/>
  <c r="I231" i="1"/>
  <c r="G231" i="1"/>
  <c r="AG231" i="1" s="1"/>
  <c r="F231" i="1"/>
  <c r="E231" i="1"/>
  <c r="D231" i="1"/>
  <c r="C231" i="1"/>
  <c r="AI230" i="1"/>
  <c r="AE230" i="1"/>
  <c r="X230" i="1"/>
  <c r="Z230" i="1" s="1"/>
  <c r="U230" i="1"/>
  <c r="S230" i="1"/>
  <c r="R230" i="1"/>
  <c r="P230" i="1"/>
  <c r="K230" i="1"/>
  <c r="J230" i="1"/>
  <c r="N230" i="1" s="1"/>
  <c r="I230" i="1"/>
  <c r="G230" i="1"/>
  <c r="F230" i="1"/>
  <c r="E230" i="1"/>
  <c r="D230" i="1"/>
  <c r="C230" i="1"/>
  <c r="AI229" i="1"/>
  <c r="AE229" i="1"/>
  <c r="X229" i="1"/>
  <c r="U229" i="1"/>
  <c r="S229" i="1"/>
  <c r="P229" i="1"/>
  <c r="R229" i="1" s="1"/>
  <c r="K229" i="1"/>
  <c r="J229" i="1"/>
  <c r="N229" i="1" s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P228" i="1"/>
  <c r="R228" i="1" s="1"/>
  <c r="K228" i="1"/>
  <c r="J228" i="1"/>
  <c r="N228" i="1" s="1"/>
  <c r="I228" i="1"/>
  <c r="G228" i="1"/>
  <c r="AG228" i="1" s="1"/>
  <c r="F228" i="1"/>
  <c r="E228" i="1"/>
  <c r="D228" i="1"/>
  <c r="C228" i="1"/>
  <c r="AI227" i="1"/>
  <c r="AE227" i="1"/>
  <c r="X227" i="1"/>
  <c r="Z227" i="1" s="1"/>
  <c r="U227" i="1"/>
  <c r="S227" i="1"/>
  <c r="R227" i="1"/>
  <c r="Q227" i="1"/>
  <c r="P227" i="1"/>
  <c r="K227" i="1"/>
  <c r="N227" i="1" s="1"/>
  <c r="J227" i="1"/>
  <c r="I227" i="1"/>
  <c r="G227" i="1"/>
  <c r="O227" i="1" s="1"/>
  <c r="F227" i="1"/>
  <c r="E227" i="1"/>
  <c r="D227" i="1"/>
  <c r="C227" i="1"/>
  <c r="AI226" i="1"/>
  <c r="AE226" i="1"/>
  <c r="Z226" i="1"/>
  <c r="X226" i="1"/>
  <c r="U226" i="1"/>
  <c r="S226" i="1"/>
  <c r="P226" i="1"/>
  <c r="R226" i="1" s="1"/>
  <c r="N226" i="1"/>
  <c r="K226" i="1"/>
  <c r="J226" i="1"/>
  <c r="I226" i="1"/>
  <c r="G226" i="1"/>
  <c r="F226" i="1"/>
  <c r="E226" i="1"/>
  <c r="D226" i="1"/>
  <c r="C226" i="1"/>
  <c r="AI225" i="1"/>
  <c r="AE225" i="1"/>
  <c r="X225" i="1"/>
  <c r="Z225" i="1" s="1"/>
  <c r="U225" i="1"/>
  <c r="S225" i="1"/>
  <c r="P225" i="1"/>
  <c r="Q225" i="1" s="1"/>
  <c r="K225" i="1"/>
  <c r="J225" i="1"/>
  <c r="N225" i="1" s="1"/>
  <c r="I225" i="1"/>
  <c r="G225" i="1"/>
  <c r="F225" i="1"/>
  <c r="E225" i="1"/>
  <c r="D225" i="1"/>
  <c r="C225" i="1"/>
  <c r="AI224" i="1"/>
  <c r="AE224" i="1"/>
  <c r="X224" i="1"/>
  <c r="Z224" i="1" s="1"/>
  <c r="U224" i="1"/>
  <c r="S224" i="1"/>
  <c r="P224" i="1"/>
  <c r="K224" i="1"/>
  <c r="N224" i="1" s="1"/>
  <c r="J224" i="1"/>
  <c r="I224" i="1"/>
  <c r="G224" i="1"/>
  <c r="O224" i="1" s="1"/>
  <c r="F224" i="1"/>
  <c r="E224" i="1"/>
  <c r="D224" i="1"/>
  <c r="C224" i="1"/>
  <c r="AI223" i="1"/>
  <c r="AE223" i="1"/>
  <c r="X223" i="1"/>
  <c r="Z223" i="1" s="1"/>
  <c r="U223" i="1"/>
  <c r="S223" i="1"/>
  <c r="P223" i="1"/>
  <c r="R223" i="1" s="1"/>
  <c r="K223" i="1"/>
  <c r="N223" i="1" s="1"/>
  <c r="O223" i="1" s="1"/>
  <c r="J223" i="1"/>
  <c r="I223" i="1"/>
  <c r="G223" i="1"/>
  <c r="AG223" i="1" s="1"/>
  <c r="F223" i="1"/>
  <c r="E223" i="1"/>
  <c r="D223" i="1"/>
  <c r="C223" i="1"/>
  <c r="AI222" i="1"/>
  <c r="AE222" i="1"/>
  <c r="X222" i="1"/>
  <c r="Z222" i="1" s="1"/>
  <c r="U222" i="1"/>
  <c r="S222" i="1"/>
  <c r="R222" i="1"/>
  <c r="P222" i="1"/>
  <c r="K222" i="1"/>
  <c r="J222" i="1"/>
  <c r="N222" i="1" s="1"/>
  <c r="I222" i="1"/>
  <c r="G222" i="1"/>
  <c r="F222" i="1"/>
  <c r="E222" i="1"/>
  <c r="D222" i="1"/>
  <c r="C222" i="1"/>
  <c r="AI221" i="1"/>
  <c r="AE221" i="1"/>
  <c r="X221" i="1"/>
  <c r="U221" i="1"/>
  <c r="S221" i="1"/>
  <c r="P221" i="1"/>
  <c r="R221" i="1" s="1"/>
  <c r="O221" i="1"/>
  <c r="K221" i="1"/>
  <c r="N221" i="1" s="1"/>
  <c r="J221" i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P220" i="1"/>
  <c r="R220" i="1" s="1"/>
  <c r="K220" i="1"/>
  <c r="J220" i="1"/>
  <c r="N220" i="1" s="1"/>
  <c r="I220" i="1"/>
  <c r="G220" i="1"/>
  <c r="AG220" i="1" s="1"/>
  <c r="F220" i="1"/>
  <c r="E220" i="1"/>
  <c r="D220" i="1"/>
  <c r="C220" i="1"/>
  <c r="AI219" i="1"/>
  <c r="AE219" i="1"/>
  <c r="X219" i="1"/>
  <c r="Z219" i="1" s="1"/>
  <c r="U219" i="1"/>
  <c r="S219" i="1"/>
  <c r="R219" i="1"/>
  <c r="Q219" i="1"/>
  <c r="P219" i="1"/>
  <c r="K219" i="1"/>
  <c r="N219" i="1" s="1"/>
  <c r="J219" i="1"/>
  <c r="I219" i="1"/>
  <c r="G219" i="1"/>
  <c r="O219" i="1" s="1"/>
  <c r="F219" i="1"/>
  <c r="E219" i="1"/>
  <c r="D219" i="1"/>
  <c r="C219" i="1"/>
  <c r="AI218" i="1"/>
  <c r="AE218" i="1"/>
  <c r="Z218" i="1"/>
  <c r="X218" i="1"/>
  <c r="U218" i="1"/>
  <c r="S218" i="1"/>
  <c r="P218" i="1"/>
  <c r="R218" i="1" s="1"/>
  <c r="N218" i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P217" i="1"/>
  <c r="Q217" i="1" s="1"/>
  <c r="K217" i="1"/>
  <c r="J217" i="1"/>
  <c r="N217" i="1" s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P216" i="1"/>
  <c r="K216" i="1"/>
  <c r="N216" i="1" s="1"/>
  <c r="J216" i="1"/>
  <c r="I216" i="1"/>
  <c r="G216" i="1"/>
  <c r="F216" i="1"/>
  <c r="E216" i="1"/>
  <c r="D216" i="1"/>
  <c r="C216" i="1"/>
  <c r="AI215" i="1"/>
  <c r="AE215" i="1"/>
  <c r="X215" i="1"/>
  <c r="U215" i="1"/>
  <c r="S215" i="1"/>
  <c r="P215" i="1"/>
  <c r="R215" i="1" s="1"/>
  <c r="N215" i="1"/>
  <c r="O215" i="1" s="1"/>
  <c r="K215" i="1"/>
  <c r="J215" i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R214" i="1"/>
  <c r="P214" i="1"/>
  <c r="Q214" i="1" s="1"/>
  <c r="K214" i="1"/>
  <c r="J214" i="1"/>
  <c r="N214" i="1" s="1"/>
  <c r="I214" i="1"/>
  <c r="G214" i="1"/>
  <c r="F214" i="1"/>
  <c r="E214" i="1"/>
  <c r="D214" i="1"/>
  <c r="C214" i="1"/>
  <c r="AI213" i="1"/>
  <c r="AE213" i="1"/>
  <c r="X213" i="1"/>
  <c r="U213" i="1"/>
  <c r="S213" i="1"/>
  <c r="P213" i="1"/>
  <c r="K213" i="1"/>
  <c r="N213" i="1" s="1"/>
  <c r="J213" i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P212" i="1"/>
  <c r="R212" i="1" s="1"/>
  <c r="K212" i="1"/>
  <c r="J212" i="1"/>
  <c r="N212" i="1" s="1"/>
  <c r="I212" i="1"/>
  <c r="G212" i="1"/>
  <c r="Q212" i="1" s="1"/>
  <c r="F212" i="1"/>
  <c r="E212" i="1"/>
  <c r="D212" i="1"/>
  <c r="C212" i="1"/>
  <c r="AI211" i="1"/>
  <c r="AE211" i="1"/>
  <c r="Z211" i="1"/>
  <c r="X211" i="1"/>
  <c r="U211" i="1"/>
  <c r="S211" i="1"/>
  <c r="R211" i="1"/>
  <c r="P211" i="1"/>
  <c r="N211" i="1"/>
  <c r="K211" i="1"/>
  <c r="J211" i="1"/>
  <c r="I211" i="1"/>
  <c r="G211" i="1"/>
  <c r="F211" i="1"/>
  <c r="E211" i="1"/>
  <c r="D211" i="1"/>
  <c r="C211" i="1"/>
  <c r="AI210" i="1"/>
  <c r="AE210" i="1"/>
  <c r="Z210" i="1"/>
  <c r="X210" i="1"/>
  <c r="U210" i="1"/>
  <c r="S210" i="1"/>
  <c r="P210" i="1"/>
  <c r="O210" i="1"/>
  <c r="N210" i="1"/>
  <c r="K210" i="1"/>
  <c r="J210" i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R209" i="1"/>
  <c r="Q209" i="1"/>
  <c r="P209" i="1"/>
  <c r="N209" i="1"/>
  <c r="AG209" i="1" s="1"/>
  <c r="K209" i="1"/>
  <c r="J209" i="1"/>
  <c r="I209" i="1"/>
  <c r="G209" i="1"/>
  <c r="F209" i="1"/>
  <c r="E209" i="1"/>
  <c r="D209" i="1"/>
  <c r="C209" i="1"/>
  <c r="AI208" i="1"/>
  <c r="AE208" i="1"/>
  <c r="Z208" i="1"/>
  <c r="X208" i="1"/>
  <c r="U208" i="1"/>
  <c r="S208" i="1"/>
  <c r="R208" i="1"/>
  <c r="Q208" i="1"/>
  <c r="P208" i="1"/>
  <c r="N208" i="1"/>
  <c r="K208" i="1"/>
  <c r="J208" i="1"/>
  <c r="I208" i="1"/>
  <c r="G208" i="1"/>
  <c r="AG208" i="1" s="1"/>
  <c r="F208" i="1"/>
  <c r="E208" i="1"/>
  <c r="D208" i="1"/>
  <c r="C208" i="1"/>
  <c r="AI207" i="1"/>
  <c r="AE207" i="1"/>
  <c r="Z207" i="1"/>
  <c r="X207" i="1"/>
  <c r="U207" i="1"/>
  <c r="S207" i="1"/>
  <c r="P207" i="1"/>
  <c r="N207" i="1"/>
  <c r="K207" i="1"/>
  <c r="J207" i="1"/>
  <c r="I207" i="1"/>
  <c r="G207" i="1"/>
  <c r="O207" i="1" s="1"/>
  <c r="F207" i="1"/>
  <c r="E207" i="1"/>
  <c r="D207" i="1"/>
  <c r="C207" i="1"/>
  <c r="AI206" i="1"/>
  <c r="AE206" i="1"/>
  <c r="X206" i="1"/>
  <c r="Z206" i="1" s="1"/>
  <c r="U206" i="1"/>
  <c r="S206" i="1"/>
  <c r="P206" i="1"/>
  <c r="R206" i="1" s="1"/>
  <c r="K206" i="1"/>
  <c r="J206" i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R205" i="1"/>
  <c r="P205" i="1"/>
  <c r="Q205" i="1" s="1"/>
  <c r="K205" i="1"/>
  <c r="J205" i="1"/>
  <c r="N205" i="1" s="1"/>
  <c r="I205" i="1"/>
  <c r="G205" i="1"/>
  <c r="F205" i="1"/>
  <c r="E205" i="1"/>
  <c r="D205" i="1"/>
  <c r="C205" i="1"/>
  <c r="AI204" i="1"/>
  <c r="AE204" i="1"/>
  <c r="X204" i="1"/>
  <c r="U204" i="1"/>
  <c r="S204" i="1"/>
  <c r="R204" i="1"/>
  <c r="P204" i="1"/>
  <c r="K204" i="1"/>
  <c r="N204" i="1" s="1"/>
  <c r="O204" i="1" s="1"/>
  <c r="J204" i="1"/>
  <c r="I204" i="1"/>
  <c r="G204" i="1"/>
  <c r="Q204" i="1" s="1"/>
  <c r="F204" i="1"/>
  <c r="E204" i="1"/>
  <c r="D204" i="1"/>
  <c r="C204" i="1"/>
  <c r="AI203" i="1"/>
  <c r="AE203" i="1"/>
  <c r="Z203" i="1" s="1"/>
  <c r="X203" i="1"/>
  <c r="U203" i="1"/>
  <c r="S203" i="1"/>
  <c r="R203" i="1"/>
  <c r="P203" i="1"/>
  <c r="Q203" i="1" s="1"/>
  <c r="K203" i="1"/>
  <c r="J203" i="1"/>
  <c r="N203" i="1" s="1"/>
  <c r="O203" i="1" s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Q202" i="1"/>
  <c r="P202" i="1"/>
  <c r="R202" i="1" s="1"/>
  <c r="K202" i="1"/>
  <c r="J202" i="1"/>
  <c r="N202" i="1" s="1"/>
  <c r="I202" i="1"/>
  <c r="O202" i="1" s="1"/>
  <c r="G202" i="1"/>
  <c r="F202" i="1"/>
  <c r="E202" i="1"/>
  <c r="D202" i="1"/>
  <c r="C202" i="1"/>
  <c r="AI201" i="1"/>
  <c r="AE201" i="1"/>
  <c r="Z201" i="1"/>
  <c r="X201" i="1"/>
  <c r="U201" i="1"/>
  <c r="S201" i="1"/>
  <c r="Q201" i="1"/>
  <c r="P201" i="1"/>
  <c r="R201" i="1" s="1"/>
  <c r="N201" i="1"/>
  <c r="K201" i="1"/>
  <c r="J201" i="1"/>
  <c r="I201" i="1"/>
  <c r="G201" i="1"/>
  <c r="O201" i="1" s="1"/>
  <c r="F201" i="1"/>
  <c r="E201" i="1"/>
  <c r="D201" i="1"/>
  <c r="C201" i="1"/>
  <c r="AI200" i="1"/>
  <c r="AE200" i="1"/>
  <c r="Z200" i="1"/>
  <c r="X200" i="1"/>
  <c r="U200" i="1"/>
  <c r="S200" i="1"/>
  <c r="P200" i="1"/>
  <c r="Q200" i="1" s="1"/>
  <c r="N200" i="1"/>
  <c r="K200" i="1"/>
  <c r="J200" i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P199" i="1"/>
  <c r="K199" i="1"/>
  <c r="N199" i="1" s="1"/>
  <c r="J199" i="1"/>
  <c r="I199" i="1"/>
  <c r="G199" i="1"/>
  <c r="O199" i="1" s="1"/>
  <c r="F199" i="1"/>
  <c r="E199" i="1"/>
  <c r="D199" i="1"/>
  <c r="C199" i="1"/>
  <c r="AI198" i="1"/>
  <c r="AE198" i="1"/>
  <c r="X198" i="1"/>
  <c r="Z198" i="1" s="1"/>
  <c r="U198" i="1"/>
  <c r="S198" i="1"/>
  <c r="P198" i="1"/>
  <c r="R198" i="1" s="1"/>
  <c r="K198" i="1"/>
  <c r="J198" i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R197" i="1"/>
  <c r="P197" i="1"/>
  <c r="Q197" i="1" s="1"/>
  <c r="K197" i="1"/>
  <c r="J197" i="1"/>
  <c r="N197" i="1" s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R196" i="1"/>
  <c r="P196" i="1"/>
  <c r="K196" i="1"/>
  <c r="J196" i="1"/>
  <c r="N196" i="1" s="1"/>
  <c r="O196" i="1" s="1"/>
  <c r="I196" i="1"/>
  <c r="G196" i="1"/>
  <c r="Q196" i="1" s="1"/>
  <c r="F196" i="1"/>
  <c r="E196" i="1"/>
  <c r="D196" i="1"/>
  <c r="C196" i="1"/>
  <c r="AI195" i="1"/>
  <c r="AE195" i="1"/>
  <c r="Z195" i="1" s="1"/>
  <c r="X195" i="1"/>
  <c r="U195" i="1"/>
  <c r="S195" i="1"/>
  <c r="R195" i="1"/>
  <c r="Q195" i="1"/>
  <c r="P195" i="1"/>
  <c r="K195" i="1"/>
  <c r="J195" i="1"/>
  <c r="N195" i="1" s="1"/>
  <c r="O195" i="1" s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Q194" i="1"/>
  <c r="P194" i="1"/>
  <c r="R194" i="1" s="1"/>
  <c r="K194" i="1"/>
  <c r="J194" i="1"/>
  <c r="N194" i="1" s="1"/>
  <c r="I194" i="1"/>
  <c r="G194" i="1"/>
  <c r="F194" i="1"/>
  <c r="E194" i="1"/>
  <c r="D194" i="1"/>
  <c r="C194" i="1"/>
  <c r="AI193" i="1"/>
  <c r="AE193" i="1"/>
  <c r="Z193" i="1"/>
  <c r="X193" i="1"/>
  <c r="U193" i="1"/>
  <c r="S193" i="1"/>
  <c r="Q193" i="1"/>
  <c r="P193" i="1"/>
  <c r="R193" i="1" s="1"/>
  <c r="N193" i="1"/>
  <c r="AG193" i="1" s="1"/>
  <c r="K193" i="1"/>
  <c r="J193" i="1"/>
  <c r="I193" i="1"/>
  <c r="G193" i="1"/>
  <c r="O193" i="1" s="1"/>
  <c r="F193" i="1"/>
  <c r="E193" i="1"/>
  <c r="D193" i="1"/>
  <c r="C193" i="1"/>
  <c r="AI192" i="1"/>
  <c r="AE192" i="1"/>
  <c r="Z192" i="1"/>
  <c r="X192" i="1"/>
  <c r="U192" i="1"/>
  <c r="S192" i="1"/>
  <c r="P192" i="1"/>
  <c r="Q192" i="1" s="1"/>
  <c r="N192" i="1"/>
  <c r="K192" i="1"/>
  <c r="J192" i="1"/>
  <c r="I192" i="1"/>
  <c r="G192" i="1"/>
  <c r="O192" i="1" s="1"/>
  <c r="F192" i="1"/>
  <c r="E192" i="1"/>
  <c r="D192" i="1"/>
  <c r="C192" i="1"/>
  <c r="AI191" i="1"/>
  <c r="AE191" i="1"/>
  <c r="X191" i="1"/>
  <c r="Z191" i="1" s="1"/>
  <c r="U191" i="1"/>
  <c r="S191" i="1"/>
  <c r="P191" i="1"/>
  <c r="K191" i="1"/>
  <c r="N191" i="1" s="1"/>
  <c r="J191" i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P190" i="1"/>
  <c r="R190" i="1" s="1"/>
  <c r="K190" i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R189" i="1"/>
  <c r="P189" i="1"/>
  <c r="Q189" i="1" s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R188" i="1"/>
  <c r="P188" i="1"/>
  <c r="O188" i="1"/>
  <c r="K188" i="1"/>
  <c r="J188" i="1"/>
  <c r="N188" i="1" s="1"/>
  <c r="I188" i="1"/>
  <c r="G188" i="1"/>
  <c r="Q188" i="1" s="1"/>
  <c r="F188" i="1"/>
  <c r="E188" i="1"/>
  <c r="D188" i="1"/>
  <c r="C188" i="1"/>
  <c r="AI187" i="1"/>
  <c r="AE187" i="1"/>
  <c r="Z187" i="1" s="1"/>
  <c r="X187" i="1"/>
  <c r="U187" i="1"/>
  <c r="S187" i="1"/>
  <c r="R187" i="1"/>
  <c r="Q187" i="1"/>
  <c r="P187" i="1"/>
  <c r="K187" i="1"/>
  <c r="J187" i="1"/>
  <c r="N187" i="1" s="1"/>
  <c r="O187" i="1" s="1"/>
  <c r="I187" i="1"/>
  <c r="G187" i="1"/>
  <c r="AG187" i="1" s="1"/>
  <c r="F187" i="1"/>
  <c r="E187" i="1"/>
  <c r="D187" i="1"/>
  <c r="C187" i="1"/>
  <c r="AI186" i="1"/>
  <c r="AE186" i="1"/>
  <c r="Z186" i="1"/>
  <c r="X186" i="1"/>
  <c r="U186" i="1"/>
  <c r="S186" i="1"/>
  <c r="Q186" i="1"/>
  <c r="P186" i="1"/>
  <c r="R186" i="1" s="1"/>
  <c r="K186" i="1"/>
  <c r="J186" i="1"/>
  <c r="N186" i="1" s="1"/>
  <c r="I186" i="1"/>
  <c r="O186" i="1" s="1"/>
  <c r="G186" i="1"/>
  <c r="F186" i="1"/>
  <c r="E186" i="1"/>
  <c r="D186" i="1"/>
  <c r="C186" i="1"/>
  <c r="AI185" i="1"/>
  <c r="AE185" i="1"/>
  <c r="Z185" i="1"/>
  <c r="X185" i="1"/>
  <c r="U185" i="1"/>
  <c r="S185" i="1"/>
  <c r="Q185" i="1"/>
  <c r="P185" i="1"/>
  <c r="R185" i="1" s="1"/>
  <c r="N185" i="1"/>
  <c r="K185" i="1"/>
  <c r="J185" i="1"/>
  <c r="I185" i="1"/>
  <c r="G185" i="1"/>
  <c r="F185" i="1"/>
  <c r="E185" i="1"/>
  <c r="D185" i="1"/>
  <c r="C185" i="1"/>
  <c r="AI184" i="1"/>
  <c r="AE184" i="1"/>
  <c r="Z184" i="1"/>
  <c r="X184" i="1"/>
  <c r="U184" i="1"/>
  <c r="S184" i="1"/>
  <c r="P184" i="1"/>
  <c r="Q184" i="1" s="1"/>
  <c r="N184" i="1"/>
  <c r="K184" i="1"/>
  <c r="J184" i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P183" i="1"/>
  <c r="K183" i="1"/>
  <c r="N183" i="1" s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R182" i="1" s="1"/>
  <c r="K182" i="1"/>
  <c r="J182" i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R181" i="1"/>
  <c r="P181" i="1"/>
  <c r="K181" i="1"/>
  <c r="J181" i="1"/>
  <c r="N181" i="1" s="1"/>
  <c r="I181" i="1"/>
  <c r="G181" i="1"/>
  <c r="F181" i="1"/>
  <c r="E181" i="1"/>
  <c r="D181" i="1"/>
  <c r="C181" i="1"/>
  <c r="AI180" i="1"/>
  <c r="AE180" i="1"/>
  <c r="X180" i="1"/>
  <c r="U180" i="1"/>
  <c r="S180" i="1"/>
  <c r="R180" i="1"/>
  <c r="P180" i="1"/>
  <c r="K180" i="1"/>
  <c r="J180" i="1"/>
  <c r="N180" i="1" s="1"/>
  <c r="O180" i="1" s="1"/>
  <c r="I180" i="1"/>
  <c r="G180" i="1"/>
  <c r="Q180" i="1" s="1"/>
  <c r="F180" i="1"/>
  <c r="E180" i="1"/>
  <c r="D180" i="1"/>
  <c r="C180" i="1"/>
  <c r="AI179" i="1"/>
  <c r="AE179" i="1"/>
  <c r="Z179" i="1" s="1"/>
  <c r="X179" i="1"/>
  <c r="U179" i="1"/>
  <c r="S179" i="1"/>
  <c r="R179" i="1"/>
  <c r="Q179" i="1"/>
  <c r="P179" i="1"/>
  <c r="K179" i="1"/>
  <c r="J179" i="1"/>
  <c r="N179" i="1" s="1"/>
  <c r="O179" i="1" s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Q178" i="1"/>
  <c r="P178" i="1"/>
  <c r="R178" i="1" s="1"/>
  <c r="K178" i="1"/>
  <c r="J178" i="1"/>
  <c r="N178" i="1" s="1"/>
  <c r="I178" i="1"/>
  <c r="G178" i="1"/>
  <c r="F178" i="1"/>
  <c r="E178" i="1"/>
  <c r="D178" i="1"/>
  <c r="C178" i="1"/>
  <c r="AI177" i="1"/>
  <c r="AE177" i="1"/>
  <c r="Z177" i="1"/>
  <c r="X177" i="1"/>
  <c r="U177" i="1"/>
  <c r="S177" i="1"/>
  <c r="Q177" i="1"/>
  <c r="P177" i="1"/>
  <c r="R177" i="1" s="1"/>
  <c r="N177" i="1"/>
  <c r="AG177" i="1" s="1"/>
  <c r="K177" i="1"/>
  <c r="J177" i="1"/>
  <c r="I177" i="1"/>
  <c r="G177" i="1"/>
  <c r="F177" i="1"/>
  <c r="E177" i="1"/>
  <c r="D177" i="1"/>
  <c r="C177" i="1"/>
  <c r="AI176" i="1"/>
  <c r="AE176" i="1"/>
  <c r="Z176" i="1"/>
  <c r="X176" i="1"/>
  <c r="U176" i="1"/>
  <c r="S176" i="1"/>
  <c r="P176" i="1"/>
  <c r="Q176" i="1" s="1"/>
  <c r="N176" i="1"/>
  <c r="K176" i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P175" i="1"/>
  <c r="K175" i="1"/>
  <c r="N175" i="1" s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P174" i="1"/>
  <c r="R174" i="1" s="1"/>
  <c r="K174" i="1"/>
  <c r="J174" i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R173" i="1"/>
  <c r="P173" i="1"/>
  <c r="K173" i="1"/>
  <c r="J173" i="1"/>
  <c r="N173" i="1" s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R172" i="1"/>
  <c r="P172" i="1"/>
  <c r="O172" i="1"/>
  <c r="K172" i="1"/>
  <c r="J172" i="1"/>
  <c r="N172" i="1" s="1"/>
  <c r="I172" i="1"/>
  <c r="G172" i="1"/>
  <c r="Q172" i="1" s="1"/>
  <c r="F172" i="1"/>
  <c r="E172" i="1"/>
  <c r="D172" i="1"/>
  <c r="C172" i="1"/>
  <c r="AI171" i="1"/>
  <c r="AE171" i="1"/>
  <c r="X171" i="1"/>
  <c r="Z171" i="1" s="1"/>
  <c r="U171" i="1"/>
  <c r="S171" i="1"/>
  <c r="R171" i="1"/>
  <c r="Q171" i="1"/>
  <c r="P171" i="1"/>
  <c r="K171" i="1"/>
  <c r="J171" i="1"/>
  <c r="N171" i="1" s="1"/>
  <c r="O171" i="1" s="1"/>
  <c r="I171" i="1"/>
  <c r="G171" i="1"/>
  <c r="AG171" i="1" s="1"/>
  <c r="F171" i="1"/>
  <c r="E171" i="1"/>
  <c r="D171" i="1"/>
  <c r="C171" i="1"/>
  <c r="AI170" i="1"/>
  <c r="AE170" i="1"/>
  <c r="Z170" i="1"/>
  <c r="X170" i="1"/>
  <c r="U170" i="1"/>
  <c r="S170" i="1"/>
  <c r="R170" i="1"/>
  <c r="Q170" i="1"/>
  <c r="P170" i="1"/>
  <c r="K170" i="1"/>
  <c r="J170" i="1"/>
  <c r="N170" i="1" s="1"/>
  <c r="I170" i="1"/>
  <c r="G170" i="1"/>
  <c r="F170" i="1"/>
  <c r="E170" i="1"/>
  <c r="D170" i="1"/>
  <c r="C170" i="1"/>
  <c r="AI169" i="1"/>
  <c r="AE169" i="1"/>
  <c r="Z169" i="1"/>
  <c r="X169" i="1"/>
  <c r="U169" i="1"/>
  <c r="S169" i="1"/>
  <c r="Q169" i="1"/>
  <c r="P169" i="1"/>
  <c r="R169" i="1" s="1"/>
  <c r="N169" i="1"/>
  <c r="K169" i="1"/>
  <c r="J169" i="1"/>
  <c r="I169" i="1"/>
  <c r="G169" i="1"/>
  <c r="F169" i="1"/>
  <c r="E169" i="1"/>
  <c r="D169" i="1"/>
  <c r="C169" i="1"/>
  <c r="AI168" i="1"/>
  <c r="AE168" i="1"/>
  <c r="Z168" i="1"/>
  <c r="X168" i="1"/>
  <c r="U168" i="1"/>
  <c r="S168" i="1"/>
  <c r="P168" i="1"/>
  <c r="Q168" i="1" s="1"/>
  <c r="K168" i="1"/>
  <c r="J168" i="1"/>
  <c r="N168" i="1" s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P167" i="1"/>
  <c r="K167" i="1"/>
  <c r="N167" i="1" s="1"/>
  <c r="J167" i="1"/>
  <c r="I167" i="1"/>
  <c r="G167" i="1"/>
  <c r="O167" i="1" s="1"/>
  <c r="F167" i="1"/>
  <c r="E167" i="1"/>
  <c r="D167" i="1"/>
  <c r="C167" i="1"/>
  <c r="AI166" i="1"/>
  <c r="AE166" i="1"/>
  <c r="X166" i="1"/>
  <c r="Z166" i="1" s="1"/>
  <c r="U166" i="1"/>
  <c r="S166" i="1"/>
  <c r="P166" i="1"/>
  <c r="R166" i="1" s="1"/>
  <c r="K166" i="1"/>
  <c r="N166" i="1" s="1"/>
  <c r="J166" i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R165" i="1"/>
  <c r="P165" i="1"/>
  <c r="K165" i="1"/>
  <c r="J165" i="1"/>
  <c r="N165" i="1" s="1"/>
  <c r="I165" i="1"/>
  <c r="G165" i="1"/>
  <c r="F165" i="1"/>
  <c r="E165" i="1"/>
  <c r="D165" i="1"/>
  <c r="C165" i="1"/>
  <c r="AI164" i="1"/>
  <c r="AE164" i="1"/>
  <c r="X164" i="1"/>
  <c r="U164" i="1"/>
  <c r="S164" i="1"/>
  <c r="P164" i="1"/>
  <c r="R164" i="1" s="1"/>
  <c r="O164" i="1"/>
  <c r="K164" i="1"/>
  <c r="J164" i="1"/>
  <c r="N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R163" i="1"/>
  <c r="P163" i="1"/>
  <c r="K163" i="1"/>
  <c r="J163" i="1"/>
  <c r="N163" i="1" s="1"/>
  <c r="O163" i="1" s="1"/>
  <c r="I163" i="1"/>
  <c r="G163" i="1"/>
  <c r="Q163" i="1" s="1"/>
  <c r="F163" i="1"/>
  <c r="E163" i="1"/>
  <c r="D163" i="1"/>
  <c r="C163" i="1"/>
  <c r="AI162" i="1"/>
  <c r="AE162" i="1"/>
  <c r="Z162" i="1"/>
  <c r="X162" i="1"/>
  <c r="U162" i="1"/>
  <c r="S162" i="1"/>
  <c r="R162" i="1"/>
  <c r="Q162" i="1"/>
  <c r="P162" i="1"/>
  <c r="K162" i="1"/>
  <c r="J162" i="1"/>
  <c r="N162" i="1" s="1"/>
  <c r="I162" i="1"/>
  <c r="G162" i="1"/>
  <c r="F162" i="1"/>
  <c r="E162" i="1"/>
  <c r="D162" i="1"/>
  <c r="C162" i="1"/>
  <c r="AI161" i="1"/>
  <c r="AE161" i="1"/>
  <c r="Z161" i="1"/>
  <c r="X161" i="1"/>
  <c r="U161" i="1"/>
  <c r="S161" i="1"/>
  <c r="Q161" i="1"/>
  <c r="P161" i="1"/>
  <c r="R161" i="1" s="1"/>
  <c r="N161" i="1"/>
  <c r="K161" i="1"/>
  <c r="J161" i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P160" i="1"/>
  <c r="Q160" i="1" s="1"/>
  <c r="N160" i="1"/>
  <c r="K160" i="1"/>
  <c r="J160" i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P159" i="1"/>
  <c r="K159" i="1"/>
  <c r="N159" i="1" s="1"/>
  <c r="J159" i="1"/>
  <c r="I159" i="1"/>
  <c r="G159" i="1"/>
  <c r="O159" i="1" s="1"/>
  <c r="F159" i="1"/>
  <c r="E159" i="1"/>
  <c r="D159" i="1"/>
  <c r="C159" i="1"/>
  <c r="AI158" i="1"/>
  <c r="AE158" i="1"/>
  <c r="X158" i="1"/>
  <c r="Z158" i="1" s="1"/>
  <c r="U158" i="1"/>
  <c r="S158" i="1"/>
  <c r="P158" i="1"/>
  <c r="R158" i="1" s="1"/>
  <c r="K158" i="1"/>
  <c r="N158" i="1" s="1"/>
  <c r="J158" i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R157" i="1"/>
  <c r="P157" i="1"/>
  <c r="Q157" i="1" s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U156" i="1"/>
  <c r="S156" i="1"/>
  <c r="R156" i="1"/>
  <c r="P156" i="1"/>
  <c r="Q156" i="1" s="1"/>
  <c r="O156" i="1"/>
  <c r="K156" i="1"/>
  <c r="J156" i="1"/>
  <c r="N156" i="1" s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R155" i="1"/>
  <c r="Q155" i="1"/>
  <c r="P155" i="1"/>
  <c r="K155" i="1"/>
  <c r="J155" i="1"/>
  <c r="N155" i="1" s="1"/>
  <c r="O155" i="1" s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R154" i="1"/>
  <c r="Q154" i="1"/>
  <c r="P154" i="1"/>
  <c r="K154" i="1"/>
  <c r="J154" i="1"/>
  <c r="N154" i="1" s="1"/>
  <c r="I154" i="1"/>
  <c r="G154" i="1"/>
  <c r="O154" i="1" s="1"/>
  <c r="F154" i="1"/>
  <c r="E154" i="1"/>
  <c r="D154" i="1"/>
  <c r="C154" i="1"/>
  <c r="AI153" i="1"/>
  <c r="AE153" i="1"/>
  <c r="Z153" i="1"/>
  <c r="X153" i="1"/>
  <c r="U153" i="1"/>
  <c r="S153" i="1"/>
  <c r="Q153" i="1"/>
  <c r="P153" i="1"/>
  <c r="R153" i="1" s="1"/>
  <c r="N153" i="1"/>
  <c r="K153" i="1"/>
  <c r="J153" i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P152" i="1"/>
  <c r="Q152" i="1" s="1"/>
  <c r="N152" i="1"/>
  <c r="K152" i="1"/>
  <c r="J152" i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P151" i="1"/>
  <c r="K151" i="1"/>
  <c r="N151" i="1" s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N150" i="1"/>
  <c r="O150" i="1" s="1"/>
  <c r="K150" i="1"/>
  <c r="J150" i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R149" i="1"/>
  <c r="P149" i="1"/>
  <c r="Q149" i="1" s="1"/>
  <c r="K149" i="1"/>
  <c r="J149" i="1"/>
  <c r="N149" i="1" s="1"/>
  <c r="I149" i="1"/>
  <c r="G149" i="1"/>
  <c r="F149" i="1"/>
  <c r="E149" i="1"/>
  <c r="D149" i="1"/>
  <c r="C149" i="1"/>
  <c r="AI148" i="1"/>
  <c r="AE148" i="1"/>
  <c r="X148" i="1"/>
  <c r="U148" i="1"/>
  <c r="S148" i="1"/>
  <c r="R148" i="1"/>
  <c r="P148" i="1"/>
  <c r="K148" i="1"/>
  <c r="J148" i="1"/>
  <c r="N148" i="1" s="1"/>
  <c r="I148" i="1"/>
  <c r="G148" i="1"/>
  <c r="F148" i="1"/>
  <c r="E148" i="1"/>
  <c r="D148" i="1"/>
  <c r="C148" i="1"/>
  <c r="AI147" i="1"/>
  <c r="AE147" i="1"/>
  <c r="X147" i="1"/>
  <c r="Z147" i="1" s="1"/>
  <c r="U147" i="1"/>
  <c r="S147" i="1"/>
  <c r="Q147" i="1"/>
  <c r="P147" i="1"/>
  <c r="R147" i="1" s="1"/>
  <c r="K147" i="1"/>
  <c r="J147" i="1"/>
  <c r="N147" i="1" s="1"/>
  <c r="I147" i="1"/>
  <c r="G147" i="1"/>
  <c r="F147" i="1"/>
  <c r="E147" i="1"/>
  <c r="D147" i="1"/>
  <c r="C147" i="1"/>
  <c r="AI146" i="1"/>
  <c r="AE146" i="1"/>
  <c r="Z146" i="1"/>
  <c r="X146" i="1"/>
  <c r="U146" i="1"/>
  <c r="S146" i="1"/>
  <c r="P146" i="1"/>
  <c r="R146" i="1" s="1"/>
  <c r="AG146" i="1" s="1"/>
  <c r="K146" i="1"/>
  <c r="J146" i="1"/>
  <c r="N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Q145" i="1"/>
  <c r="P145" i="1"/>
  <c r="R145" i="1" s="1"/>
  <c r="N145" i="1"/>
  <c r="K145" i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R144" i="1"/>
  <c r="P144" i="1"/>
  <c r="K144" i="1"/>
  <c r="J144" i="1"/>
  <c r="N144" i="1" s="1"/>
  <c r="I144" i="1"/>
  <c r="G144" i="1"/>
  <c r="F144" i="1"/>
  <c r="E144" i="1"/>
  <c r="D144" i="1"/>
  <c r="C144" i="1"/>
  <c r="AI143" i="1"/>
  <c r="AE143" i="1"/>
  <c r="X143" i="1"/>
  <c r="U143" i="1"/>
  <c r="S143" i="1"/>
  <c r="P143" i="1"/>
  <c r="O143" i="1"/>
  <c r="K143" i="1"/>
  <c r="J143" i="1"/>
  <c r="N143" i="1" s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K142" i="1"/>
  <c r="J142" i="1"/>
  <c r="N142" i="1" s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R141" i="1"/>
  <c r="P141" i="1"/>
  <c r="K141" i="1"/>
  <c r="J141" i="1"/>
  <c r="I141" i="1"/>
  <c r="G141" i="1"/>
  <c r="F141" i="1"/>
  <c r="E141" i="1"/>
  <c r="D141" i="1"/>
  <c r="C141" i="1"/>
  <c r="AI140" i="1"/>
  <c r="AE140" i="1"/>
  <c r="Z140" i="1"/>
  <c r="X140" i="1"/>
  <c r="U140" i="1"/>
  <c r="S140" i="1"/>
  <c r="R140" i="1"/>
  <c r="P140" i="1"/>
  <c r="O140" i="1"/>
  <c r="N140" i="1"/>
  <c r="K140" i="1"/>
  <c r="J140" i="1"/>
  <c r="I140" i="1"/>
  <c r="G140" i="1"/>
  <c r="Q140" i="1" s="1"/>
  <c r="F140" i="1"/>
  <c r="E140" i="1"/>
  <c r="D140" i="1"/>
  <c r="C140" i="1"/>
  <c r="AI139" i="1"/>
  <c r="AE139" i="1"/>
  <c r="Z139" i="1"/>
  <c r="X139" i="1"/>
  <c r="U139" i="1"/>
  <c r="S139" i="1"/>
  <c r="P139" i="1"/>
  <c r="R139" i="1" s="1"/>
  <c r="O139" i="1"/>
  <c r="N139" i="1"/>
  <c r="K139" i="1"/>
  <c r="J139" i="1"/>
  <c r="I139" i="1"/>
  <c r="G139" i="1"/>
  <c r="F139" i="1"/>
  <c r="E139" i="1"/>
  <c r="D139" i="1"/>
  <c r="C139" i="1"/>
  <c r="AI138" i="1"/>
  <c r="AE138" i="1"/>
  <c r="Z138" i="1"/>
  <c r="X138" i="1"/>
  <c r="U138" i="1"/>
  <c r="S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Z137" i="1" s="1"/>
  <c r="X137" i="1"/>
  <c r="U137" i="1"/>
  <c r="S137" i="1"/>
  <c r="P137" i="1"/>
  <c r="R137" i="1" s="1"/>
  <c r="K137" i="1"/>
  <c r="N137" i="1" s="1"/>
  <c r="J137" i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R136" i="1"/>
  <c r="P136" i="1"/>
  <c r="Q136" i="1" s="1"/>
  <c r="N136" i="1"/>
  <c r="K136" i="1"/>
  <c r="J136" i="1"/>
  <c r="I136" i="1"/>
  <c r="G136" i="1"/>
  <c r="F136" i="1"/>
  <c r="E136" i="1"/>
  <c r="D136" i="1"/>
  <c r="C136" i="1"/>
  <c r="AI135" i="1"/>
  <c r="AE135" i="1"/>
  <c r="X135" i="1"/>
  <c r="U135" i="1"/>
  <c r="S135" i="1"/>
  <c r="R135" i="1"/>
  <c r="P135" i="1"/>
  <c r="Q135" i="1" s="1"/>
  <c r="K135" i="1"/>
  <c r="J135" i="1"/>
  <c r="N135" i="1" s="1"/>
  <c r="I135" i="1"/>
  <c r="G135" i="1"/>
  <c r="F135" i="1"/>
  <c r="E135" i="1"/>
  <c r="D135" i="1"/>
  <c r="C135" i="1"/>
  <c r="AI134" i="1"/>
  <c r="AE134" i="1"/>
  <c r="Z134" i="1"/>
  <c r="X134" i="1"/>
  <c r="U134" i="1"/>
  <c r="S134" i="1"/>
  <c r="P134" i="1"/>
  <c r="K134" i="1"/>
  <c r="J134" i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R133" i="1"/>
  <c r="P133" i="1"/>
  <c r="K133" i="1"/>
  <c r="J133" i="1"/>
  <c r="I133" i="1"/>
  <c r="G133" i="1"/>
  <c r="Q133" i="1" s="1"/>
  <c r="F133" i="1"/>
  <c r="E133" i="1"/>
  <c r="D133" i="1"/>
  <c r="C133" i="1"/>
  <c r="AI132" i="1"/>
  <c r="AE132" i="1"/>
  <c r="Z132" i="1" s="1"/>
  <c r="X132" i="1"/>
  <c r="U132" i="1"/>
  <c r="S132" i="1"/>
  <c r="R132" i="1"/>
  <c r="P132" i="1"/>
  <c r="N132" i="1"/>
  <c r="K132" i="1"/>
  <c r="J132" i="1"/>
  <c r="I132" i="1"/>
  <c r="G132" i="1"/>
  <c r="F132" i="1"/>
  <c r="E132" i="1"/>
  <c r="D132" i="1"/>
  <c r="C132" i="1"/>
  <c r="AI131" i="1"/>
  <c r="AE131" i="1"/>
  <c r="Z131" i="1"/>
  <c r="X131" i="1"/>
  <c r="U131" i="1"/>
  <c r="S131" i="1"/>
  <c r="Q131" i="1"/>
  <c r="P131" i="1"/>
  <c r="R131" i="1" s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P130" i="1"/>
  <c r="K130" i="1"/>
  <c r="N130" i="1" s="1"/>
  <c r="AG130" i="1" s="1"/>
  <c r="J130" i="1"/>
  <c r="I130" i="1"/>
  <c r="G130" i="1"/>
  <c r="Q130" i="1" s="1"/>
  <c r="F130" i="1"/>
  <c r="E130" i="1"/>
  <c r="D130" i="1"/>
  <c r="C130" i="1"/>
  <c r="AI129" i="1"/>
  <c r="AE129" i="1"/>
  <c r="X129" i="1"/>
  <c r="Z129" i="1" s="1"/>
  <c r="U129" i="1"/>
  <c r="S129" i="1"/>
  <c r="R129" i="1"/>
  <c r="P129" i="1"/>
  <c r="K129" i="1"/>
  <c r="N129" i="1" s="1"/>
  <c r="O129" i="1" s="1"/>
  <c r="J129" i="1"/>
  <c r="I129" i="1"/>
  <c r="G129" i="1"/>
  <c r="Q129" i="1" s="1"/>
  <c r="F129" i="1"/>
  <c r="E129" i="1"/>
  <c r="D129" i="1"/>
  <c r="C129" i="1"/>
  <c r="AI128" i="1"/>
  <c r="AE128" i="1"/>
  <c r="Z128" i="1" s="1"/>
  <c r="X128" i="1"/>
  <c r="U128" i="1"/>
  <c r="S128" i="1"/>
  <c r="R128" i="1"/>
  <c r="P128" i="1"/>
  <c r="K128" i="1"/>
  <c r="J128" i="1"/>
  <c r="N128" i="1" s="1"/>
  <c r="I128" i="1"/>
  <c r="G128" i="1"/>
  <c r="F128" i="1"/>
  <c r="E128" i="1"/>
  <c r="D128" i="1"/>
  <c r="C128" i="1"/>
  <c r="AI127" i="1"/>
  <c r="AE127" i="1"/>
  <c r="X127" i="1"/>
  <c r="Z127" i="1" s="1"/>
  <c r="AG127" i="1" s="1"/>
  <c r="U127" i="1"/>
  <c r="S127" i="1"/>
  <c r="Q127" i="1"/>
  <c r="P127" i="1"/>
  <c r="R127" i="1" s="1"/>
  <c r="O127" i="1"/>
  <c r="K127" i="1"/>
  <c r="J127" i="1"/>
  <c r="N127" i="1" s="1"/>
  <c r="I127" i="1"/>
  <c r="G127" i="1"/>
  <c r="F127" i="1"/>
  <c r="E127" i="1"/>
  <c r="D127" i="1"/>
  <c r="C127" i="1"/>
  <c r="AI126" i="1"/>
  <c r="AE126" i="1"/>
  <c r="Z126" i="1"/>
  <c r="X126" i="1"/>
  <c r="U126" i="1"/>
  <c r="S126" i="1"/>
  <c r="R126" i="1"/>
  <c r="Q126" i="1"/>
  <c r="P126" i="1"/>
  <c r="K126" i="1"/>
  <c r="N126" i="1" s="1"/>
  <c r="J126" i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R125" i="1"/>
  <c r="Q125" i="1"/>
  <c r="P125" i="1"/>
  <c r="N125" i="1"/>
  <c r="K125" i="1"/>
  <c r="J125" i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P124" i="1"/>
  <c r="O124" i="1"/>
  <c r="N124" i="1"/>
  <c r="K124" i="1"/>
  <c r="J124" i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R123" i="1" s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Q122" i="1"/>
  <c r="P122" i="1"/>
  <c r="R122" i="1" s="1"/>
  <c r="K122" i="1"/>
  <c r="N122" i="1" s="1"/>
  <c r="J122" i="1"/>
  <c r="I122" i="1"/>
  <c r="G122" i="1"/>
  <c r="O122" i="1" s="1"/>
  <c r="F122" i="1"/>
  <c r="E122" i="1"/>
  <c r="D122" i="1"/>
  <c r="C122" i="1"/>
  <c r="AI121" i="1"/>
  <c r="AE121" i="1"/>
  <c r="X121" i="1"/>
  <c r="Z121" i="1" s="1"/>
  <c r="U121" i="1"/>
  <c r="S121" i="1"/>
  <c r="R121" i="1"/>
  <c r="P121" i="1"/>
  <c r="N121" i="1"/>
  <c r="O121" i="1" s="1"/>
  <c r="K121" i="1"/>
  <c r="J121" i="1"/>
  <c r="I121" i="1"/>
  <c r="G121" i="1"/>
  <c r="Q121" i="1" s="1"/>
  <c r="F121" i="1"/>
  <c r="E121" i="1"/>
  <c r="D121" i="1"/>
  <c r="C121" i="1"/>
  <c r="AI120" i="1"/>
  <c r="AE120" i="1"/>
  <c r="Z120" i="1" s="1"/>
  <c r="X120" i="1"/>
  <c r="U120" i="1"/>
  <c r="S120" i="1"/>
  <c r="R120" i="1"/>
  <c r="P120" i="1"/>
  <c r="Q120" i="1" s="1"/>
  <c r="K120" i="1"/>
  <c r="J120" i="1"/>
  <c r="N120" i="1" s="1"/>
  <c r="I120" i="1"/>
  <c r="G120" i="1"/>
  <c r="F120" i="1"/>
  <c r="E120" i="1"/>
  <c r="D120" i="1"/>
  <c r="C120" i="1"/>
  <c r="AI119" i="1"/>
  <c r="AE119" i="1"/>
  <c r="X119" i="1"/>
  <c r="U119" i="1"/>
  <c r="S119" i="1"/>
  <c r="P119" i="1"/>
  <c r="R119" i="1" s="1"/>
  <c r="O119" i="1"/>
  <c r="K119" i="1"/>
  <c r="J119" i="1"/>
  <c r="N119" i="1" s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R118" i="1"/>
  <c r="Q118" i="1"/>
  <c r="P118" i="1"/>
  <c r="K118" i="1"/>
  <c r="J118" i="1"/>
  <c r="N118" i="1" s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R117" i="1"/>
  <c r="P117" i="1"/>
  <c r="N117" i="1"/>
  <c r="K117" i="1"/>
  <c r="J117" i="1"/>
  <c r="I117" i="1"/>
  <c r="G117" i="1"/>
  <c r="Q117" i="1" s="1"/>
  <c r="F117" i="1"/>
  <c r="E117" i="1"/>
  <c r="D117" i="1"/>
  <c r="C117" i="1"/>
  <c r="AI116" i="1"/>
  <c r="AE116" i="1"/>
  <c r="Z116" i="1"/>
  <c r="X116" i="1"/>
  <c r="U116" i="1"/>
  <c r="S116" i="1"/>
  <c r="P116" i="1"/>
  <c r="N116" i="1"/>
  <c r="O116" i="1" s="1"/>
  <c r="K116" i="1"/>
  <c r="J116" i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R115" i="1" s="1"/>
  <c r="K115" i="1"/>
  <c r="J115" i="1"/>
  <c r="N115" i="1" s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R114" i="1" s="1"/>
  <c r="K114" i="1"/>
  <c r="N114" i="1" s="1"/>
  <c r="J114" i="1"/>
  <c r="I114" i="1"/>
  <c r="G114" i="1"/>
  <c r="F114" i="1"/>
  <c r="E114" i="1"/>
  <c r="D114" i="1"/>
  <c r="C114" i="1"/>
  <c r="AI113" i="1"/>
  <c r="AE113" i="1"/>
  <c r="Z113" i="1" s="1"/>
  <c r="X113" i="1"/>
  <c r="U113" i="1"/>
  <c r="S113" i="1"/>
  <c r="R113" i="1"/>
  <c r="P113" i="1"/>
  <c r="N113" i="1"/>
  <c r="O113" i="1" s="1"/>
  <c r="K113" i="1"/>
  <c r="J113" i="1"/>
  <c r="I113" i="1"/>
  <c r="G113" i="1"/>
  <c r="Q113" i="1" s="1"/>
  <c r="F113" i="1"/>
  <c r="E113" i="1"/>
  <c r="D113" i="1"/>
  <c r="C113" i="1"/>
  <c r="AI112" i="1"/>
  <c r="AE112" i="1"/>
  <c r="Z112" i="1" s="1"/>
  <c r="X112" i="1"/>
  <c r="U112" i="1"/>
  <c r="S112" i="1"/>
  <c r="R112" i="1"/>
  <c r="P112" i="1"/>
  <c r="Q112" i="1" s="1"/>
  <c r="K112" i="1"/>
  <c r="J112" i="1"/>
  <c r="N112" i="1" s="1"/>
  <c r="I112" i="1"/>
  <c r="G112" i="1"/>
  <c r="F112" i="1"/>
  <c r="E112" i="1"/>
  <c r="D112" i="1"/>
  <c r="C112" i="1"/>
  <c r="AI111" i="1"/>
  <c r="AE111" i="1"/>
  <c r="X111" i="1"/>
  <c r="U111" i="1"/>
  <c r="S111" i="1"/>
  <c r="P111" i="1"/>
  <c r="R111" i="1" s="1"/>
  <c r="K111" i="1"/>
  <c r="J111" i="1"/>
  <c r="N111" i="1" s="1"/>
  <c r="O111" i="1" s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R110" i="1"/>
  <c r="Q110" i="1"/>
  <c r="P110" i="1"/>
  <c r="N110" i="1"/>
  <c r="K110" i="1"/>
  <c r="J110" i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R109" i="1"/>
  <c r="Q109" i="1"/>
  <c r="P109" i="1"/>
  <c r="N109" i="1"/>
  <c r="K109" i="1"/>
  <c r="J109" i="1"/>
  <c r="I109" i="1"/>
  <c r="G109" i="1"/>
  <c r="F109" i="1"/>
  <c r="E109" i="1"/>
  <c r="D109" i="1"/>
  <c r="C109" i="1"/>
  <c r="AI108" i="1"/>
  <c r="AE108" i="1"/>
  <c r="Z108" i="1" s="1"/>
  <c r="X108" i="1"/>
  <c r="U108" i="1"/>
  <c r="S108" i="1"/>
  <c r="P108" i="1"/>
  <c r="N108" i="1"/>
  <c r="O108" i="1" s="1"/>
  <c r="K108" i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R107" i="1" s="1"/>
  <c r="K107" i="1"/>
  <c r="J107" i="1"/>
  <c r="N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K106" i="1"/>
  <c r="N106" i="1" s="1"/>
  <c r="J106" i="1"/>
  <c r="I106" i="1"/>
  <c r="G106" i="1"/>
  <c r="O106" i="1" s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K105" i="1"/>
  <c r="N105" i="1" s="1"/>
  <c r="O105" i="1" s="1"/>
  <c r="J105" i="1"/>
  <c r="I105" i="1"/>
  <c r="G105" i="1"/>
  <c r="Q105" i="1" s="1"/>
  <c r="F105" i="1"/>
  <c r="E105" i="1"/>
  <c r="D105" i="1"/>
  <c r="C105" i="1"/>
  <c r="AI104" i="1"/>
  <c r="AE104" i="1"/>
  <c r="Z104" i="1" s="1"/>
  <c r="X104" i="1"/>
  <c r="U104" i="1"/>
  <c r="S104" i="1"/>
  <c r="R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Q103" i="1"/>
  <c r="P103" i="1"/>
  <c r="R103" i="1" s="1"/>
  <c r="O103" i="1"/>
  <c r="K103" i="1"/>
  <c r="J103" i="1"/>
  <c r="N103" i="1" s="1"/>
  <c r="AG103" i="1" s="1"/>
  <c r="I103" i="1"/>
  <c r="G103" i="1"/>
  <c r="F103" i="1"/>
  <c r="E103" i="1"/>
  <c r="D103" i="1"/>
  <c r="C103" i="1"/>
  <c r="AI102" i="1"/>
  <c r="AE102" i="1"/>
  <c r="Z102" i="1"/>
  <c r="X102" i="1"/>
  <c r="U102" i="1"/>
  <c r="S102" i="1"/>
  <c r="R102" i="1"/>
  <c r="Q102" i="1"/>
  <c r="P102" i="1"/>
  <c r="K102" i="1"/>
  <c r="N102" i="1" s="1"/>
  <c r="J102" i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R101" i="1"/>
  <c r="Q101" i="1"/>
  <c r="P101" i="1"/>
  <c r="N101" i="1"/>
  <c r="K101" i="1"/>
  <c r="J101" i="1"/>
  <c r="I101" i="1"/>
  <c r="G101" i="1"/>
  <c r="F101" i="1"/>
  <c r="E101" i="1"/>
  <c r="D101" i="1"/>
  <c r="C101" i="1"/>
  <c r="AI100" i="1"/>
  <c r="AE100" i="1"/>
  <c r="Z100" i="1" s="1"/>
  <c r="X100" i="1"/>
  <c r="U100" i="1"/>
  <c r="S100" i="1"/>
  <c r="P100" i="1"/>
  <c r="O100" i="1"/>
  <c r="N100" i="1"/>
  <c r="K100" i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R99" i="1" s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P98" i="1"/>
  <c r="K98" i="1"/>
  <c r="N98" i="1" s="1"/>
  <c r="AG98" i="1" s="1"/>
  <c r="J98" i="1"/>
  <c r="I98" i="1"/>
  <c r="G98" i="1"/>
  <c r="Q98" i="1" s="1"/>
  <c r="F98" i="1"/>
  <c r="E98" i="1"/>
  <c r="D98" i="1"/>
  <c r="C98" i="1"/>
  <c r="AI97" i="1"/>
  <c r="AE97" i="1"/>
  <c r="X97" i="1"/>
  <c r="Z97" i="1" s="1"/>
  <c r="U97" i="1"/>
  <c r="S97" i="1"/>
  <c r="R97" i="1"/>
  <c r="P97" i="1"/>
  <c r="K97" i="1"/>
  <c r="N97" i="1" s="1"/>
  <c r="O97" i="1" s="1"/>
  <c r="J97" i="1"/>
  <c r="I97" i="1"/>
  <c r="G97" i="1"/>
  <c r="Q97" i="1" s="1"/>
  <c r="F97" i="1"/>
  <c r="E97" i="1"/>
  <c r="D97" i="1"/>
  <c r="C97" i="1"/>
  <c r="AI96" i="1"/>
  <c r="AE96" i="1"/>
  <c r="Z96" i="1" s="1"/>
  <c r="X96" i="1"/>
  <c r="U96" i="1"/>
  <c r="S96" i="1"/>
  <c r="R96" i="1"/>
  <c r="P96" i="1"/>
  <c r="K96" i="1"/>
  <c r="J96" i="1"/>
  <c r="N96" i="1" s="1"/>
  <c r="I96" i="1"/>
  <c r="G96" i="1"/>
  <c r="F96" i="1"/>
  <c r="E96" i="1"/>
  <c r="D96" i="1"/>
  <c r="C96" i="1"/>
  <c r="AI95" i="1"/>
  <c r="AE95" i="1"/>
  <c r="X95" i="1"/>
  <c r="Z95" i="1" s="1"/>
  <c r="AG95" i="1" s="1"/>
  <c r="U95" i="1"/>
  <c r="S95" i="1"/>
  <c r="Q95" i="1"/>
  <c r="P95" i="1"/>
  <c r="R95" i="1" s="1"/>
  <c r="O95" i="1"/>
  <c r="K95" i="1"/>
  <c r="J95" i="1"/>
  <c r="N95" i="1" s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P94" i="1"/>
  <c r="K94" i="1"/>
  <c r="J94" i="1"/>
  <c r="N94" i="1" s="1"/>
  <c r="I94" i="1"/>
  <c r="G94" i="1"/>
  <c r="Q94" i="1" s="1"/>
  <c r="F94" i="1"/>
  <c r="E94" i="1"/>
  <c r="D94" i="1"/>
  <c r="C94" i="1"/>
  <c r="AI93" i="1"/>
  <c r="AE93" i="1"/>
  <c r="Z93" i="1"/>
  <c r="X93" i="1"/>
  <c r="U93" i="1"/>
  <c r="S93" i="1"/>
  <c r="R93" i="1"/>
  <c r="P93" i="1"/>
  <c r="N93" i="1"/>
  <c r="K93" i="1"/>
  <c r="J93" i="1"/>
  <c r="I93" i="1"/>
  <c r="G93" i="1"/>
  <c r="Q93" i="1" s="1"/>
  <c r="F93" i="1"/>
  <c r="E93" i="1"/>
  <c r="D93" i="1"/>
  <c r="C93" i="1"/>
  <c r="AI92" i="1"/>
  <c r="AE92" i="1"/>
  <c r="Z92" i="1"/>
  <c r="X92" i="1"/>
  <c r="U92" i="1"/>
  <c r="S92" i="1"/>
  <c r="P92" i="1"/>
  <c r="N92" i="1"/>
  <c r="O92" i="1" s="1"/>
  <c r="K92" i="1"/>
  <c r="J92" i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R91" i="1" s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P90" i="1"/>
  <c r="K90" i="1"/>
  <c r="N90" i="1" s="1"/>
  <c r="J90" i="1"/>
  <c r="I90" i="1"/>
  <c r="G90" i="1"/>
  <c r="F90" i="1"/>
  <c r="E90" i="1"/>
  <c r="D90" i="1"/>
  <c r="C90" i="1"/>
  <c r="AI89" i="1"/>
  <c r="AE89" i="1"/>
  <c r="Z89" i="1"/>
  <c r="X89" i="1"/>
  <c r="U89" i="1"/>
  <c r="S89" i="1"/>
  <c r="R89" i="1"/>
  <c r="P89" i="1"/>
  <c r="K89" i="1"/>
  <c r="N89" i="1" s="1"/>
  <c r="O89" i="1" s="1"/>
  <c r="J89" i="1"/>
  <c r="I89" i="1"/>
  <c r="G89" i="1"/>
  <c r="Q89" i="1" s="1"/>
  <c r="F89" i="1"/>
  <c r="E89" i="1"/>
  <c r="D89" i="1"/>
  <c r="C89" i="1"/>
  <c r="AI88" i="1"/>
  <c r="AE88" i="1"/>
  <c r="Z88" i="1" s="1"/>
  <c r="X88" i="1"/>
  <c r="U88" i="1"/>
  <c r="S88" i="1"/>
  <c r="R88" i="1"/>
  <c r="P88" i="1"/>
  <c r="Q88" i="1" s="1"/>
  <c r="K88" i="1"/>
  <c r="J88" i="1"/>
  <c r="N88" i="1" s="1"/>
  <c r="I88" i="1"/>
  <c r="G88" i="1"/>
  <c r="F88" i="1"/>
  <c r="E88" i="1"/>
  <c r="D88" i="1"/>
  <c r="C88" i="1"/>
  <c r="AI87" i="1"/>
  <c r="AE87" i="1"/>
  <c r="X87" i="1"/>
  <c r="U87" i="1"/>
  <c r="S87" i="1"/>
  <c r="P87" i="1"/>
  <c r="R87" i="1" s="1"/>
  <c r="K87" i="1"/>
  <c r="J87" i="1"/>
  <c r="N87" i="1" s="1"/>
  <c r="O87" i="1" s="1"/>
  <c r="I87" i="1"/>
  <c r="G87" i="1"/>
  <c r="F87" i="1"/>
  <c r="E87" i="1"/>
  <c r="D87" i="1"/>
  <c r="C87" i="1"/>
  <c r="AI86" i="1"/>
  <c r="AE86" i="1"/>
  <c r="Z86" i="1"/>
  <c r="X86" i="1"/>
  <c r="U86" i="1"/>
  <c r="S86" i="1"/>
  <c r="R86" i="1"/>
  <c r="P86" i="1"/>
  <c r="Q86" i="1" s="1"/>
  <c r="K86" i="1"/>
  <c r="J86" i="1"/>
  <c r="N86" i="1" s="1"/>
  <c r="I86" i="1"/>
  <c r="G86" i="1"/>
  <c r="AG86" i="1" s="1"/>
  <c r="F86" i="1"/>
  <c r="E86" i="1"/>
  <c r="D86" i="1"/>
  <c r="C86" i="1"/>
  <c r="AI85" i="1"/>
  <c r="AE85" i="1"/>
  <c r="X85" i="1"/>
  <c r="Z85" i="1" s="1"/>
  <c r="U85" i="1"/>
  <c r="S85" i="1"/>
  <c r="R85" i="1"/>
  <c r="P85" i="1"/>
  <c r="K85" i="1"/>
  <c r="N85" i="1" s="1"/>
  <c r="J85" i="1"/>
  <c r="I85" i="1"/>
  <c r="G85" i="1"/>
  <c r="Q85" i="1" s="1"/>
  <c r="F85" i="1"/>
  <c r="E85" i="1"/>
  <c r="D85" i="1"/>
  <c r="C85" i="1"/>
  <c r="AI84" i="1"/>
  <c r="AE84" i="1"/>
  <c r="Z84" i="1" s="1"/>
  <c r="X84" i="1"/>
  <c r="U84" i="1"/>
  <c r="S84" i="1"/>
  <c r="P84" i="1"/>
  <c r="O84" i="1"/>
  <c r="N84" i="1"/>
  <c r="K84" i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R83" i="1" s="1"/>
  <c r="K83" i="1"/>
  <c r="J83" i="1"/>
  <c r="I83" i="1"/>
  <c r="G83" i="1"/>
  <c r="F83" i="1"/>
  <c r="E83" i="1"/>
  <c r="D83" i="1"/>
  <c r="C83" i="1"/>
  <c r="AI82" i="1"/>
  <c r="AG82" i="1"/>
  <c r="AE82" i="1"/>
  <c r="X82" i="1"/>
  <c r="Z82" i="1" s="1"/>
  <c r="U82" i="1"/>
  <c r="S82" i="1"/>
  <c r="R82" i="1"/>
  <c r="P82" i="1"/>
  <c r="K82" i="1"/>
  <c r="N82" i="1" s="1"/>
  <c r="J82" i="1"/>
  <c r="I82" i="1"/>
  <c r="G82" i="1"/>
  <c r="Q82" i="1" s="1"/>
  <c r="F82" i="1"/>
  <c r="E82" i="1"/>
  <c r="D82" i="1"/>
  <c r="C82" i="1"/>
  <c r="AI81" i="1"/>
  <c r="AE81" i="1"/>
  <c r="X81" i="1"/>
  <c r="Z81" i="1" s="1"/>
  <c r="U81" i="1"/>
  <c r="S81" i="1"/>
  <c r="R81" i="1"/>
  <c r="P81" i="1"/>
  <c r="K81" i="1"/>
  <c r="N81" i="1" s="1"/>
  <c r="O81" i="1" s="1"/>
  <c r="J81" i="1"/>
  <c r="I81" i="1"/>
  <c r="G81" i="1"/>
  <c r="Q81" i="1" s="1"/>
  <c r="F81" i="1"/>
  <c r="E81" i="1"/>
  <c r="D81" i="1"/>
  <c r="C81" i="1"/>
  <c r="AI80" i="1"/>
  <c r="AE80" i="1"/>
  <c r="Z80" i="1" s="1"/>
  <c r="X80" i="1"/>
  <c r="U80" i="1"/>
  <c r="S80" i="1"/>
  <c r="R80" i="1"/>
  <c r="P80" i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AG79" i="1" s="1"/>
  <c r="U79" i="1"/>
  <c r="S79" i="1"/>
  <c r="Q79" i="1"/>
  <c r="P79" i="1"/>
  <c r="R79" i="1" s="1"/>
  <c r="O79" i="1"/>
  <c r="K79" i="1"/>
  <c r="J79" i="1"/>
  <c r="N79" i="1" s="1"/>
  <c r="I79" i="1"/>
  <c r="G79" i="1"/>
  <c r="F79" i="1"/>
  <c r="E79" i="1"/>
  <c r="D79" i="1"/>
  <c r="C79" i="1"/>
  <c r="AI78" i="1"/>
  <c r="AE78" i="1"/>
  <c r="Z78" i="1"/>
  <c r="X78" i="1"/>
  <c r="U78" i="1"/>
  <c r="S78" i="1"/>
  <c r="P78" i="1"/>
  <c r="R78" i="1" s="1"/>
  <c r="K78" i="1"/>
  <c r="N78" i="1" s="1"/>
  <c r="AG78" i="1" s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R77" i="1"/>
  <c r="Q77" i="1"/>
  <c r="P77" i="1"/>
  <c r="K77" i="1"/>
  <c r="N77" i="1" s="1"/>
  <c r="J77" i="1"/>
  <c r="I77" i="1"/>
  <c r="G77" i="1"/>
  <c r="F77" i="1"/>
  <c r="E77" i="1"/>
  <c r="D77" i="1"/>
  <c r="C77" i="1"/>
  <c r="AI76" i="1"/>
  <c r="AE76" i="1"/>
  <c r="Z76" i="1" s="1"/>
  <c r="X76" i="1"/>
  <c r="U76" i="1"/>
  <c r="S76" i="1"/>
  <c r="P76" i="1"/>
  <c r="N76" i="1"/>
  <c r="O76" i="1" s="1"/>
  <c r="K76" i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P75" i="1"/>
  <c r="R75" i="1" s="1"/>
  <c r="K75" i="1"/>
  <c r="J75" i="1"/>
  <c r="N75" i="1" s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R74" i="1" s="1"/>
  <c r="K74" i="1"/>
  <c r="J74" i="1"/>
  <c r="N74" i="1" s="1"/>
  <c r="I74" i="1"/>
  <c r="G74" i="1"/>
  <c r="O74" i="1" s="1"/>
  <c r="F74" i="1"/>
  <c r="E74" i="1"/>
  <c r="D74" i="1"/>
  <c r="C74" i="1"/>
  <c r="AI73" i="1"/>
  <c r="AE73" i="1"/>
  <c r="Z73" i="1"/>
  <c r="X73" i="1"/>
  <c r="U73" i="1"/>
  <c r="S73" i="1"/>
  <c r="R73" i="1"/>
  <c r="Q73" i="1"/>
  <c r="P73" i="1"/>
  <c r="N73" i="1"/>
  <c r="K73" i="1"/>
  <c r="J73" i="1"/>
  <c r="I73" i="1"/>
  <c r="G73" i="1"/>
  <c r="O73" i="1" s="1"/>
  <c r="F73" i="1"/>
  <c r="E73" i="1"/>
  <c r="D73" i="1"/>
  <c r="C73" i="1"/>
  <c r="AI72" i="1"/>
  <c r="AE72" i="1"/>
  <c r="Z72" i="1"/>
  <c r="X72" i="1"/>
  <c r="U72" i="1"/>
  <c r="S72" i="1"/>
  <c r="P72" i="1"/>
  <c r="N72" i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Q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P70" i="1"/>
  <c r="K70" i="1"/>
  <c r="J70" i="1"/>
  <c r="N70" i="1" s="1"/>
  <c r="I70" i="1"/>
  <c r="G70" i="1"/>
  <c r="F70" i="1"/>
  <c r="E70" i="1"/>
  <c r="D70" i="1"/>
  <c r="C70" i="1"/>
  <c r="AI69" i="1"/>
  <c r="AE69" i="1"/>
  <c r="Z69" i="1"/>
  <c r="X69" i="1"/>
  <c r="U69" i="1"/>
  <c r="S69" i="1"/>
  <c r="Q69" i="1"/>
  <c r="P69" i="1"/>
  <c r="N69" i="1"/>
  <c r="K69" i="1"/>
  <c r="J69" i="1"/>
  <c r="I69" i="1"/>
  <c r="G69" i="1"/>
  <c r="O69" i="1" s="1"/>
  <c r="F69" i="1"/>
  <c r="E69" i="1"/>
  <c r="D69" i="1"/>
  <c r="C69" i="1"/>
  <c r="AI68" i="1"/>
  <c r="AE68" i="1"/>
  <c r="Z68" i="1"/>
  <c r="X68" i="1"/>
  <c r="U68" i="1"/>
  <c r="S68" i="1"/>
  <c r="P68" i="1"/>
  <c r="Q68" i="1" s="1"/>
  <c r="O68" i="1"/>
  <c r="K68" i="1"/>
  <c r="J68" i="1"/>
  <c r="N68" i="1" s="1"/>
  <c r="AG68" i="1" s="1"/>
  <c r="I68" i="1"/>
  <c r="G68" i="1"/>
  <c r="R68" i="1" s="1"/>
  <c r="F68" i="1"/>
  <c r="E68" i="1"/>
  <c r="D68" i="1"/>
  <c r="C68" i="1"/>
  <c r="AI67" i="1"/>
  <c r="AE67" i="1"/>
  <c r="X67" i="1"/>
  <c r="Z67" i="1" s="1"/>
  <c r="U67" i="1"/>
  <c r="S67" i="1"/>
  <c r="Q67" i="1"/>
  <c r="P67" i="1"/>
  <c r="R67" i="1" s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K66" i="1"/>
  <c r="J66" i="1"/>
  <c r="N66" i="1" s="1"/>
  <c r="AG66" i="1" s="1"/>
  <c r="I66" i="1"/>
  <c r="G66" i="1"/>
  <c r="F66" i="1"/>
  <c r="E66" i="1"/>
  <c r="D66" i="1"/>
  <c r="C66" i="1"/>
  <c r="AI65" i="1"/>
  <c r="AE65" i="1"/>
  <c r="X65" i="1"/>
  <c r="Z65" i="1" s="1"/>
  <c r="U65" i="1"/>
  <c r="S65" i="1"/>
  <c r="R65" i="1"/>
  <c r="P65" i="1"/>
  <c r="K65" i="1"/>
  <c r="N65" i="1" s="1"/>
  <c r="J65" i="1"/>
  <c r="I65" i="1"/>
  <c r="O65" i="1" s="1"/>
  <c r="G65" i="1"/>
  <c r="Q65" i="1" s="1"/>
  <c r="F65" i="1"/>
  <c r="E65" i="1"/>
  <c r="D65" i="1"/>
  <c r="C65" i="1"/>
  <c r="AI64" i="1"/>
  <c r="AE64" i="1"/>
  <c r="Z64" i="1" s="1"/>
  <c r="X64" i="1"/>
  <c r="U64" i="1"/>
  <c r="S64" i="1"/>
  <c r="R64" i="1"/>
  <c r="P64" i="1"/>
  <c r="K64" i="1"/>
  <c r="J64" i="1"/>
  <c r="N64" i="1" s="1"/>
  <c r="I64" i="1"/>
  <c r="G64" i="1"/>
  <c r="F64" i="1"/>
  <c r="E64" i="1"/>
  <c r="D64" i="1"/>
  <c r="C64" i="1"/>
  <c r="AI63" i="1"/>
  <c r="AE63" i="1"/>
  <c r="X63" i="1"/>
  <c r="Z63" i="1" s="1"/>
  <c r="U63" i="1"/>
  <c r="S63" i="1"/>
  <c r="Q63" i="1"/>
  <c r="P63" i="1"/>
  <c r="R63" i="1" s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P62" i="1"/>
  <c r="Q62" i="1" s="1"/>
  <c r="K62" i="1"/>
  <c r="J62" i="1"/>
  <c r="N62" i="1" s="1"/>
  <c r="I62" i="1"/>
  <c r="G62" i="1"/>
  <c r="F62" i="1"/>
  <c r="E62" i="1"/>
  <c r="D62" i="1"/>
  <c r="C62" i="1"/>
  <c r="AI61" i="1"/>
  <c r="AE61" i="1"/>
  <c r="X61" i="1"/>
  <c r="Z61" i="1" s="1"/>
  <c r="U61" i="1"/>
  <c r="S61" i="1"/>
  <c r="R61" i="1"/>
  <c r="P61" i="1"/>
  <c r="K61" i="1"/>
  <c r="N61" i="1" s="1"/>
  <c r="J61" i="1"/>
  <c r="I61" i="1"/>
  <c r="G61" i="1"/>
  <c r="Q61" i="1" s="1"/>
  <c r="F61" i="1"/>
  <c r="E61" i="1"/>
  <c r="D61" i="1"/>
  <c r="C61" i="1"/>
  <c r="AI60" i="1"/>
  <c r="AE60" i="1"/>
  <c r="Z60" i="1" s="1"/>
  <c r="X60" i="1"/>
  <c r="U60" i="1"/>
  <c r="S60" i="1"/>
  <c r="R60" i="1"/>
  <c r="P60" i="1"/>
  <c r="Q60" i="1" s="1"/>
  <c r="K60" i="1"/>
  <c r="J60" i="1"/>
  <c r="N60" i="1" s="1"/>
  <c r="I60" i="1"/>
  <c r="G60" i="1"/>
  <c r="F60" i="1"/>
  <c r="E60" i="1"/>
  <c r="D60" i="1"/>
  <c r="C60" i="1"/>
  <c r="AI59" i="1"/>
  <c r="AE59" i="1"/>
  <c r="Z59" i="1"/>
  <c r="X59" i="1"/>
  <c r="U59" i="1"/>
  <c r="S59" i="1"/>
  <c r="Q59" i="1"/>
  <c r="P59" i="1"/>
  <c r="R59" i="1" s="1"/>
  <c r="N59" i="1"/>
  <c r="K59" i="1"/>
  <c r="J59" i="1"/>
  <c r="I59" i="1"/>
  <c r="G59" i="1"/>
  <c r="F59" i="1"/>
  <c r="E59" i="1"/>
  <c r="D59" i="1"/>
  <c r="C59" i="1"/>
  <c r="AI58" i="1"/>
  <c r="AE58" i="1"/>
  <c r="Z58" i="1"/>
  <c r="X58" i="1"/>
  <c r="U58" i="1"/>
  <c r="S58" i="1"/>
  <c r="P58" i="1"/>
  <c r="R58" i="1" s="1"/>
  <c r="N58" i="1"/>
  <c r="K58" i="1"/>
  <c r="J58" i="1"/>
  <c r="I58" i="1"/>
  <c r="AG58" i="1" s="1"/>
  <c r="G58" i="1"/>
  <c r="F58" i="1"/>
  <c r="E58" i="1"/>
  <c r="D58" i="1"/>
  <c r="C58" i="1"/>
  <c r="AI57" i="1"/>
  <c r="AE57" i="1"/>
  <c r="X57" i="1"/>
  <c r="Z57" i="1" s="1"/>
  <c r="U57" i="1"/>
  <c r="S57" i="1"/>
  <c r="P57" i="1"/>
  <c r="K57" i="1"/>
  <c r="N57" i="1" s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P56" i="1"/>
  <c r="R56" i="1" s="1"/>
  <c r="K56" i="1"/>
  <c r="J56" i="1"/>
  <c r="N56" i="1" s="1"/>
  <c r="AG56" i="1" s="1"/>
  <c r="I56" i="1"/>
  <c r="G56" i="1"/>
  <c r="O56" i="1" s="1"/>
  <c r="F56" i="1"/>
  <c r="E56" i="1"/>
  <c r="D56" i="1"/>
  <c r="C56" i="1"/>
  <c r="AI55" i="1"/>
  <c r="AE55" i="1"/>
  <c r="X55" i="1"/>
  <c r="Z55" i="1" s="1"/>
  <c r="U55" i="1"/>
  <c r="S55" i="1"/>
  <c r="R55" i="1"/>
  <c r="P55" i="1"/>
  <c r="K55" i="1"/>
  <c r="N55" i="1" s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Q54" i="1"/>
  <c r="P54" i="1"/>
  <c r="O54" i="1"/>
  <c r="K54" i="1"/>
  <c r="J54" i="1"/>
  <c r="N54" i="1" s="1"/>
  <c r="I54" i="1"/>
  <c r="G54" i="1"/>
  <c r="R54" i="1" s="1"/>
  <c r="F54" i="1"/>
  <c r="E54" i="1"/>
  <c r="D54" i="1"/>
  <c r="C54" i="1"/>
  <c r="AI53" i="1"/>
  <c r="AE53" i="1"/>
  <c r="Z53" i="1" s="1"/>
  <c r="X53" i="1"/>
  <c r="U53" i="1"/>
  <c r="S53" i="1"/>
  <c r="R53" i="1"/>
  <c r="Q53" i="1"/>
  <c r="P53" i="1"/>
  <c r="K53" i="1"/>
  <c r="J53" i="1"/>
  <c r="N53" i="1" s="1"/>
  <c r="O53" i="1" s="1"/>
  <c r="I53" i="1"/>
  <c r="G53" i="1"/>
  <c r="AG53" i="1" s="1"/>
  <c r="F53" i="1"/>
  <c r="E53" i="1"/>
  <c r="D53" i="1"/>
  <c r="C53" i="1"/>
  <c r="AI52" i="1"/>
  <c r="AE52" i="1"/>
  <c r="Z52" i="1"/>
  <c r="X52" i="1"/>
  <c r="U52" i="1"/>
  <c r="S52" i="1"/>
  <c r="Q52" i="1"/>
  <c r="P52" i="1"/>
  <c r="R52" i="1" s="1"/>
  <c r="K52" i="1"/>
  <c r="J52" i="1"/>
  <c r="N52" i="1" s="1"/>
  <c r="I52" i="1"/>
  <c r="G52" i="1"/>
  <c r="F52" i="1"/>
  <c r="E52" i="1"/>
  <c r="D52" i="1"/>
  <c r="C52" i="1"/>
  <c r="AI51" i="1"/>
  <c r="AE51" i="1"/>
  <c r="Z51" i="1"/>
  <c r="X51" i="1"/>
  <c r="U51" i="1"/>
  <c r="S51" i="1"/>
  <c r="R51" i="1"/>
  <c r="Q51" i="1"/>
  <c r="P51" i="1"/>
  <c r="N51" i="1"/>
  <c r="K51" i="1"/>
  <c r="J51" i="1"/>
  <c r="I51" i="1"/>
  <c r="G51" i="1"/>
  <c r="F51" i="1"/>
  <c r="E51" i="1"/>
  <c r="D51" i="1"/>
  <c r="C51" i="1"/>
  <c r="AI50" i="1"/>
  <c r="AE50" i="1"/>
  <c r="Z50" i="1"/>
  <c r="X50" i="1"/>
  <c r="U50" i="1"/>
  <c r="S50" i="1"/>
  <c r="P50" i="1"/>
  <c r="R50" i="1" s="1"/>
  <c r="N50" i="1"/>
  <c r="K50" i="1"/>
  <c r="J50" i="1"/>
  <c r="I50" i="1"/>
  <c r="G50" i="1"/>
  <c r="O50" i="1" s="1"/>
  <c r="F50" i="1"/>
  <c r="E50" i="1"/>
  <c r="D50" i="1"/>
  <c r="C50" i="1"/>
  <c r="AI49" i="1"/>
  <c r="AE49" i="1"/>
  <c r="X49" i="1"/>
  <c r="Z49" i="1" s="1"/>
  <c r="U49" i="1"/>
  <c r="S49" i="1"/>
  <c r="P49" i="1"/>
  <c r="K49" i="1"/>
  <c r="N49" i="1" s="1"/>
  <c r="J49" i="1"/>
  <c r="I49" i="1"/>
  <c r="O49" i="1" s="1"/>
  <c r="G49" i="1"/>
  <c r="F49" i="1"/>
  <c r="E49" i="1"/>
  <c r="D49" i="1"/>
  <c r="C49" i="1"/>
  <c r="AI48" i="1"/>
  <c r="AE48" i="1"/>
  <c r="X48" i="1"/>
  <c r="Z48" i="1" s="1"/>
  <c r="U48" i="1"/>
  <c r="S48" i="1"/>
  <c r="P48" i="1"/>
  <c r="R48" i="1" s="1"/>
  <c r="K48" i="1"/>
  <c r="J48" i="1"/>
  <c r="N48" i="1" s="1"/>
  <c r="I48" i="1"/>
  <c r="G48" i="1"/>
  <c r="O48" i="1" s="1"/>
  <c r="F48" i="1"/>
  <c r="E48" i="1"/>
  <c r="D48" i="1"/>
  <c r="C48" i="1"/>
  <c r="AI47" i="1"/>
  <c r="AE47" i="1"/>
  <c r="X47" i="1"/>
  <c r="Z47" i="1" s="1"/>
  <c r="U47" i="1"/>
  <c r="S47" i="1"/>
  <c r="R47" i="1"/>
  <c r="P47" i="1"/>
  <c r="K47" i="1"/>
  <c r="N47" i="1" s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P46" i="1"/>
  <c r="K46" i="1"/>
  <c r="J46" i="1"/>
  <c r="N46" i="1" s="1"/>
  <c r="O46" i="1" s="1"/>
  <c r="I46" i="1"/>
  <c r="G46" i="1"/>
  <c r="Q46" i="1" s="1"/>
  <c r="F46" i="1"/>
  <c r="E46" i="1"/>
  <c r="D46" i="1"/>
  <c r="C46" i="1"/>
  <c r="AI45" i="1"/>
  <c r="AE45" i="1"/>
  <c r="Z45" i="1" s="1"/>
  <c r="X45" i="1"/>
  <c r="U45" i="1"/>
  <c r="S45" i="1"/>
  <c r="R45" i="1"/>
  <c r="Q45" i="1"/>
  <c r="P45" i="1"/>
  <c r="K45" i="1"/>
  <c r="J45" i="1"/>
  <c r="N45" i="1" s="1"/>
  <c r="O45" i="1" s="1"/>
  <c r="I45" i="1"/>
  <c r="G45" i="1"/>
  <c r="AG45" i="1" s="1"/>
  <c r="F45" i="1"/>
  <c r="E45" i="1"/>
  <c r="D45" i="1"/>
  <c r="C45" i="1"/>
  <c r="AI44" i="1"/>
  <c r="AE44" i="1"/>
  <c r="Z44" i="1"/>
  <c r="X44" i="1"/>
  <c r="U44" i="1"/>
  <c r="S44" i="1"/>
  <c r="Q44" i="1"/>
  <c r="P44" i="1"/>
  <c r="R44" i="1" s="1"/>
  <c r="K44" i="1"/>
  <c r="J44" i="1"/>
  <c r="N44" i="1" s="1"/>
  <c r="I44" i="1"/>
  <c r="G44" i="1"/>
  <c r="F44" i="1"/>
  <c r="E44" i="1"/>
  <c r="D44" i="1"/>
  <c r="C44" i="1"/>
  <c r="AI43" i="1"/>
  <c r="AE43" i="1"/>
  <c r="Z43" i="1"/>
  <c r="X43" i="1"/>
  <c r="U43" i="1"/>
  <c r="S43" i="1"/>
  <c r="R43" i="1"/>
  <c r="Q43" i="1"/>
  <c r="P43" i="1"/>
  <c r="N43" i="1"/>
  <c r="K43" i="1"/>
  <c r="J43" i="1"/>
  <c r="I43" i="1"/>
  <c r="G43" i="1"/>
  <c r="F43" i="1"/>
  <c r="E43" i="1"/>
  <c r="D43" i="1"/>
  <c r="C43" i="1"/>
  <c r="AI42" i="1"/>
  <c r="AE42" i="1"/>
  <c r="Z42" i="1"/>
  <c r="X42" i="1"/>
  <c r="U42" i="1"/>
  <c r="S42" i="1"/>
  <c r="P42" i="1"/>
  <c r="R42" i="1" s="1"/>
  <c r="N42" i="1"/>
  <c r="K42" i="1"/>
  <c r="J42" i="1"/>
  <c r="I42" i="1"/>
  <c r="AG42" i="1" s="1"/>
  <c r="G42" i="1"/>
  <c r="F42" i="1"/>
  <c r="E42" i="1"/>
  <c r="D42" i="1"/>
  <c r="C42" i="1"/>
  <c r="AI41" i="1"/>
  <c r="AE41" i="1"/>
  <c r="X41" i="1"/>
  <c r="Z41" i="1" s="1"/>
  <c r="U41" i="1"/>
  <c r="S41" i="1"/>
  <c r="P41" i="1"/>
  <c r="K41" i="1"/>
  <c r="N41" i="1" s="1"/>
  <c r="J41" i="1"/>
  <c r="I41" i="1"/>
  <c r="O41" i="1" s="1"/>
  <c r="G41" i="1"/>
  <c r="F41" i="1"/>
  <c r="E41" i="1"/>
  <c r="D41" i="1"/>
  <c r="C41" i="1"/>
  <c r="AI40" i="1"/>
  <c r="AE40" i="1"/>
  <c r="X40" i="1"/>
  <c r="Z40" i="1" s="1"/>
  <c r="U40" i="1"/>
  <c r="S40" i="1"/>
  <c r="P40" i="1"/>
  <c r="R40" i="1" s="1"/>
  <c r="K40" i="1"/>
  <c r="J40" i="1"/>
  <c r="N40" i="1" s="1"/>
  <c r="I40" i="1"/>
  <c r="G40" i="1"/>
  <c r="O40" i="1" s="1"/>
  <c r="F40" i="1"/>
  <c r="E40" i="1"/>
  <c r="D40" i="1"/>
  <c r="C40" i="1"/>
  <c r="AI39" i="1"/>
  <c r="AE39" i="1"/>
  <c r="X39" i="1"/>
  <c r="Z39" i="1" s="1"/>
  <c r="U39" i="1"/>
  <c r="S39" i="1"/>
  <c r="R39" i="1"/>
  <c r="P39" i="1"/>
  <c r="K39" i="1"/>
  <c r="N39" i="1" s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P38" i="1"/>
  <c r="K38" i="1"/>
  <c r="J38" i="1"/>
  <c r="N38" i="1" s="1"/>
  <c r="O38" i="1" s="1"/>
  <c r="I38" i="1"/>
  <c r="G38" i="1"/>
  <c r="Q38" i="1" s="1"/>
  <c r="F38" i="1"/>
  <c r="E38" i="1"/>
  <c r="D38" i="1"/>
  <c r="C38" i="1"/>
  <c r="AI37" i="1"/>
  <c r="AE37" i="1"/>
  <c r="Z37" i="1" s="1"/>
  <c r="X37" i="1"/>
  <c r="U37" i="1"/>
  <c r="S37" i="1"/>
  <c r="R37" i="1"/>
  <c r="Q37" i="1"/>
  <c r="P37" i="1"/>
  <c r="K37" i="1"/>
  <c r="J37" i="1"/>
  <c r="N37" i="1" s="1"/>
  <c r="O37" i="1" s="1"/>
  <c r="I37" i="1"/>
  <c r="G37" i="1"/>
  <c r="AG37" i="1" s="1"/>
  <c r="F37" i="1"/>
  <c r="E37" i="1"/>
  <c r="D37" i="1"/>
  <c r="C37" i="1"/>
  <c r="AI36" i="1"/>
  <c r="AE36" i="1"/>
  <c r="Z36" i="1"/>
  <c r="X36" i="1"/>
  <c r="U36" i="1"/>
  <c r="S36" i="1"/>
  <c r="Q36" i="1"/>
  <c r="P36" i="1"/>
  <c r="R36" i="1" s="1"/>
  <c r="K36" i="1"/>
  <c r="J36" i="1"/>
  <c r="N36" i="1" s="1"/>
  <c r="I36" i="1"/>
  <c r="G36" i="1"/>
  <c r="F36" i="1"/>
  <c r="E36" i="1"/>
  <c r="D36" i="1"/>
  <c r="C36" i="1"/>
  <c r="AI35" i="1"/>
  <c r="AE35" i="1"/>
  <c r="Z35" i="1"/>
  <c r="X35" i="1"/>
  <c r="U35" i="1"/>
  <c r="S35" i="1"/>
  <c r="Q35" i="1"/>
  <c r="P35" i="1"/>
  <c r="R35" i="1" s="1"/>
  <c r="N35" i="1"/>
  <c r="K35" i="1"/>
  <c r="J35" i="1"/>
  <c r="I35" i="1"/>
  <c r="G35" i="1"/>
  <c r="O35" i="1" s="1"/>
  <c r="F35" i="1"/>
  <c r="E35" i="1"/>
  <c r="D35" i="1"/>
  <c r="C35" i="1"/>
  <c r="AI34" i="1"/>
  <c r="AE34" i="1"/>
  <c r="Z34" i="1"/>
  <c r="X34" i="1"/>
  <c r="U34" i="1"/>
  <c r="S34" i="1"/>
  <c r="P34" i="1"/>
  <c r="R34" i="1" s="1"/>
  <c r="N34" i="1"/>
  <c r="K34" i="1"/>
  <c r="J34" i="1"/>
  <c r="I34" i="1"/>
  <c r="AG34" i="1" s="1"/>
  <c r="G34" i="1"/>
  <c r="O34" i="1" s="1"/>
  <c r="F34" i="1"/>
  <c r="E34" i="1"/>
  <c r="D34" i="1"/>
  <c r="C34" i="1"/>
  <c r="AI33" i="1"/>
  <c r="AE33" i="1"/>
  <c r="X33" i="1"/>
  <c r="Z33" i="1" s="1"/>
  <c r="U33" i="1"/>
  <c r="S33" i="1"/>
  <c r="P33" i="1"/>
  <c r="K33" i="1"/>
  <c r="N33" i="1" s="1"/>
  <c r="J33" i="1"/>
  <c r="I33" i="1"/>
  <c r="O33" i="1" s="1"/>
  <c r="G33" i="1"/>
  <c r="F33" i="1"/>
  <c r="E33" i="1"/>
  <c r="D33" i="1"/>
  <c r="C33" i="1"/>
  <c r="AI32" i="1"/>
  <c r="AE32" i="1"/>
  <c r="X32" i="1"/>
  <c r="Z32" i="1" s="1"/>
  <c r="U32" i="1"/>
  <c r="S32" i="1"/>
  <c r="P32" i="1"/>
  <c r="R32" i="1" s="1"/>
  <c r="K32" i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R31" i="1"/>
  <c r="P31" i="1"/>
  <c r="Q31" i="1" s="1"/>
  <c r="K31" i="1"/>
  <c r="J31" i="1"/>
  <c r="N31" i="1" s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P30" i="1"/>
  <c r="Q30" i="1" s="1"/>
  <c r="O30" i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Q29" i="1"/>
  <c r="P29" i="1"/>
  <c r="K29" i="1"/>
  <c r="J29" i="1"/>
  <c r="N29" i="1" s="1"/>
  <c r="O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Q28" i="1"/>
  <c r="P28" i="1"/>
  <c r="R28" i="1" s="1"/>
  <c r="K28" i="1"/>
  <c r="J28" i="1"/>
  <c r="N28" i="1" s="1"/>
  <c r="I28" i="1"/>
  <c r="G28" i="1"/>
  <c r="F28" i="1"/>
  <c r="E28" i="1"/>
  <c r="D28" i="1"/>
  <c r="C28" i="1"/>
  <c r="AI27" i="1"/>
  <c r="AE27" i="1"/>
  <c r="Z27" i="1"/>
  <c r="X27" i="1"/>
  <c r="U27" i="1"/>
  <c r="S27" i="1"/>
  <c r="Q27" i="1"/>
  <c r="P27" i="1"/>
  <c r="R27" i="1" s="1"/>
  <c r="N27" i="1"/>
  <c r="K27" i="1"/>
  <c r="J27" i="1"/>
  <c r="I27" i="1"/>
  <c r="G27" i="1"/>
  <c r="F27" i="1"/>
  <c r="E27" i="1"/>
  <c r="D27" i="1"/>
  <c r="C27" i="1"/>
  <c r="AI26" i="1"/>
  <c r="AE26" i="1"/>
  <c r="Z26" i="1"/>
  <c r="X26" i="1"/>
  <c r="U26" i="1"/>
  <c r="S26" i="1"/>
  <c r="P26" i="1"/>
  <c r="R26" i="1" s="1"/>
  <c r="N26" i="1"/>
  <c r="K26" i="1"/>
  <c r="J26" i="1"/>
  <c r="I26" i="1"/>
  <c r="G26" i="1"/>
  <c r="O26" i="1" s="1"/>
  <c r="F26" i="1"/>
  <c r="E26" i="1"/>
  <c r="D26" i="1"/>
  <c r="C26" i="1"/>
  <c r="AI25" i="1"/>
  <c r="AE25" i="1"/>
  <c r="X25" i="1"/>
  <c r="Z25" i="1" s="1"/>
  <c r="U25" i="1"/>
  <c r="S25" i="1"/>
  <c r="P25" i="1"/>
  <c r="K25" i="1"/>
  <c r="N25" i="1" s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R23" i="1"/>
  <c r="P23" i="1"/>
  <c r="Q23" i="1" s="1"/>
  <c r="K23" i="1"/>
  <c r="J23" i="1"/>
  <c r="N23" i="1" s="1"/>
  <c r="I23" i="1"/>
  <c r="G23" i="1"/>
  <c r="F23" i="1"/>
  <c r="E23" i="1"/>
  <c r="D23" i="1"/>
  <c r="C23" i="1"/>
  <c r="AI22" i="1"/>
  <c r="AE22" i="1"/>
  <c r="X22" i="1"/>
  <c r="U22" i="1"/>
  <c r="S22" i="1"/>
  <c r="R22" i="1"/>
  <c r="P22" i="1"/>
  <c r="Q22" i="1" s="1"/>
  <c r="K22" i="1"/>
  <c r="J22" i="1"/>
  <c r="N22" i="1" s="1"/>
  <c r="O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Q21" i="1"/>
  <c r="P21" i="1"/>
  <c r="K21" i="1"/>
  <c r="J21" i="1"/>
  <c r="N21" i="1" s="1"/>
  <c r="O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Q20" i="1"/>
  <c r="P20" i="1"/>
  <c r="R20" i="1" s="1"/>
  <c r="K20" i="1"/>
  <c r="J20" i="1"/>
  <c r="N20" i="1" s="1"/>
  <c r="I20" i="1"/>
  <c r="G20" i="1"/>
  <c r="F20" i="1"/>
  <c r="E20" i="1"/>
  <c r="D20" i="1"/>
  <c r="C20" i="1"/>
  <c r="AI19" i="1"/>
  <c r="AE19" i="1"/>
  <c r="Z19" i="1"/>
  <c r="X19" i="1"/>
  <c r="U19" i="1"/>
  <c r="S19" i="1"/>
  <c r="Q19" i="1"/>
  <c r="P19" i="1"/>
  <c r="R19" i="1" s="1"/>
  <c r="N19" i="1"/>
  <c r="K19" i="1"/>
  <c r="J19" i="1"/>
  <c r="I19" i="1"/>
  <c r="G19" i="1"/>
  <c r="F19" i="1"/>
  <c r="E19" i="1"/>
  <c r="D19" i="1"/>
  <c r="C19" i="1"/>
  <c r="AI18" i="1"/>
  <c r="AE18" i="1"/>
  <c r="Z18" i="1"/>
  <c r="X18" i="1"/>
  <c r="U18" i="1"/>
  <c r="S18" i="1"/>
  <c r="P18" i="1"/>
  <c r="R18" i="1" s="1"/>
  <c r="N18" i="1"/>
  <c r="K18" i="1"/>
  <c r="J18" i="1"/>
  <c r="I18" i="1"/>
  <c r="AG18" i="1" s="1"/>
  <c r="G18" i="1"/>
  <c r="F18" i="1"/>
  <c r="E18" i="1"/>
  <c r="D18" i="1"/>
  <c r="C18" i="1"/>
  <c r="AI17" i="1"/>
  <c r="AE17" i="1"/>
  <c r="X17" i="1"/>
  <c r="Z17" i="1" s="1"/>
  <c r="U17" i="1"/>
  <c r="S17" i="1"/>
  <c r="P17" i="1"/>
  <c r="K17" i="1"/>
  <c r="N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J16" i="1"/>
  <c r="N16" i="1" s="1"/>
  <c r="I16" i="1"/>
  <c r="G16" i="1"/>
  <c r="O16" i="1" s="1"/>
  <c r="F16" i="1"/>
  <c r="E16" i="1"/>
  <c r="D16" i="1"/>
  <c r="C16" i="1"/>
  <c r="AI15" i="1"/>
  <c r="AE15" i="1"/>
  <c r="X15" i="1"/>
  <c r="Z15" i="1" s="1"/>
  <c r="U15" i="1"/>
  <c r="S15" i="1"/>
  <c r="R15" i="1"/>
  <c r="P15" i="1"/>
  <c r="K15" i="1"/>
  <c r="N15" i="1" s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R14" i="1"/>
  <c r="P14" i="1"/>
  <c r="Q14" i="1" s="1"/>
  <c r="K14" i="1"/>
  <c r="J14" i="1"/>
  <c r="N14" i="1" s="1"/>
  <c r="O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Q13" i="1"/>
  <c r="P13" i="1"/>
  <c r="K13" i="1"/>
  <c r="J13" i="1"/>
  <c r="N13" i="1" s="1"/>
  <c r="O13" i="1" s="1"/>
  <c r="I13" i="1"/>
  <c r="G13" i="1"/>
  <c r="F13" i="1"/>
  <c r="E13" i="1"/>
  <c r="D13" i="1"/>
  <c r="C13" i="1"/>
  <c r="AI12" i="1"/>
  <c r="AE12" i="1"/>
  <c r="Z12" i="1"/>
  <c r="X12" i="1"/>
  <c r="U12" i="1"/>
  <c r="S12" i="1"/>
  <c r="Q12" i="1"/>
  <c r="P12" i="1"/>
  <c r="R12" i="1" s="1"/>
  <c r="K12" i="1"/>
  <c r="J12" i="1"/>
  <c r="N12" i="1" s="1"/>
  <c r="I12" i="1"/>
  <c r="G12" i="1"/>
  <c r="F12" i="1"/>
  <c r="E12" i="1"/>
  <c r="D12" i="1"/>
  <c r="C12" i="1"/>
  <c r="AI11" i="1"/>
  <c r="AE11" i="1"/>
  <c r="Z11" i="1"/>
  <c r="X11" i="1"/>
  <c r="U11" i="1"/>
  <c r="S11" i="1"/>
  <c r="Q11" i="1"/>
  <c r="P11" i="1"/>
  <c r="R11" i="1" s="1"/>
  <c r="N11" i="1"/>
  <c r="K11" i="1"/>
  <c r="J11" i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I10" i="1"/>
  <c r="AE10" i="1"/>
  <c r="Z10" i="1"/>
  <c r="X10" i="1"/>
  <c r="U10" i="1"/>
  <c r="S10" i="1"/>
  <c r="P10" i="1"/>
  <c r="R10" i="1" s="1"/>
  <c r="N10" i="1"/>
  <c r="K10" i="1"/>
  <c r="J10" i="1"/>
  <c r="I10" i="1"/>
  <c r="G10" i="1"/>
  <c r="F10" i="1"/>
  <c r="E10" i="1"/>
  <c r="D10" i="1"/>
  <c r="C10" i="1"/>
  <c r="A10" i="1"/>
  <c r="AI9" i="1"/>
  <c r="AE9" i="1"/>
  <c r="X9" i="1"/>
  <c r="U9" i="1"/>
  <c r="S9" i="1"/>
  <c r="P9" i="1"/>
  <c r="K9" i="1"/>
  <c r="J9" i="1"/>
  <c r="I9" i="1"/>
  <c r="G9" i="1"/>
  <c r="F9" i="1"/>
  <c r="E9" i="1"/>
  <c r="D9" i="1"/>
  <c r="C9" i="1"/>
  <c r="E5" i="1"/>
  <c r="D548" i="1" s="1"/>
  <c r="E4" i="1"/>
  <c r="B3" i="1"/>
  <c r="AG57" i="1" l="1"/>
  <c r="AG17" i="1"/>
  <c r="AG13" i="1"/>
  <c r="AG14" i="1"/>
  <c r="AG15" i="1"/>
  <c r="O15" i="1"/>
  <c r="AG20" i="1"/>
  <c r="O20" i="1"/>
  <c r="N24" i="1"/>
  <c r="AG24" i="1" s="1"/>
  <c r="R25" i="1"/>
  <c r="AG25" i="1" s="1"/>
  <c r="Q25" i="1"/>
  <c r="AG55" i="1"/>
  <c r="O55" i="1"/>
  <c r="AG60" i="1"/>
  <c r="O60" i="1"/>
  <c r="O72" i="1"/>
  <c r="AG47" i="1"/>
  <c r="O47" i="1"/>
  <c r="R90" i="1"/>
  <c r="AG90" i="1" s="1"/>
  <c r="Q90" i="1"/>
  <c r="R9" i="1"/>
  <c r="Q9" i="1"/>
  <c r="AG12" i="1"/>
  <c r="O12" i="1"/>
  <c r="AG16" i="1"/>
  <c r="R17" i="1"/>
  <c r="Q17" i="1"/>
  <c r="AG35" i="1"/>
  <c r="AG39" i="1"/>
  <c r="O39" i="1"/>
  <c r="AG52" i="1"/>
  <c r="O52" i="1"/>
  <c r="R57" i="1"/>
  <c r="Q57" i="1"/>
  <c r="O71" i="1"/>
  <c r="AG71" i="1"/>
  <c r="AG27" i="1"/>
  <c r="AG44" i="1"/>
  <c r="O44" i="1"/>
  <c r="AG48" i="1"/>
  <c r="R49" i="1"/>
  <c r="AG49" i="1" s="1"/>
  <c r="Q49" i="1"/>
  <c r="Q15" i="1"/>
  <c r="AG26" i="1"/>
  <c r="AG29" i="1"/>
  <c r="AG30" i="1"/>
  <c r="AG31" i="1"/>
  <c r="O31" i="1"/>
  <c r="AG36" i="1"/>
  <c r="O36" i="1"/>
  <c r="AG40" i="1"/>
  <c r="R41" i="1"/>
  <c r="AG41" i="1" s="1"/>
  <c r="Q41" i="1"/>
  <c r="Q55" i="1"/>
  <c r="AG92" i="1"/>
  <c r="O18" i="1"/>
  <c r="AG19" i="1"/>
  <c r="O25" i="1"/>
  <c r="Q47" i="1"/>
  <c r="O58" i="1"/>
  <c r="AG59" i="1"/>
  <c r="AG137" i="1"/>
  <c r="O137" i="1"/>
  <c r="O10" i="1"/>
  <c r="AG21" i="1"/>
  <c r="AG23" i="1"/>
  <c r="O23" i="1"/>
  <c r="O24" i="1"/>
  <c r="AG28" i="1"/>
  <c r="O28" i="1"/>
  <c r="N32" i="1"/>
  <c r="AG32" i="1" s="1"/>
  <c r="R33" i="1"/>
  <c r="AG33" i="1" s="1"/>
  <c r="Q33" i="1"/>
  <c r="Q39" i="1"/>
  <c r="AG51" i="1"/>
  <c r="R70" i="1"/>
  <c r="AG70" i="1" s="1"/>
  <c r="Q70" i="1"/>
  <c r="AG114" i="1"/>
  <c r="AG10" i="1"/>
  <c r="AG11" i="1"/>
  <c r="O17" i="1"/>
  <c r="Z22" i="1"/>
  <c r="AG22" i="1" s="1"/>
  <c r="O42" i="1"/>
  <c r="AG43" i="1"/>
  <c r="AG50" i="1"/>
  <c r="O57" i="1"/>
  <c r="AG62" i="1"/>
  <c r="AG64" i="1"/>
  <c r="O64" i="1"/>
  <c r="O138" i="1"/>
  <c r="Q138" i="1"/>
  <c r="AG138" i="1"/>
  <c r="R151" i="1"/>
  <c r="Q151" i="1"/>
  <c r="O11" i="1"/>
  <c r="O19" i="1"/>
  <c r="O27" i="1"/>
  <c r="AG38" i="1"/>
  <c r="O43" i="1"/>
  <c r="AG46" i="1"/>
  <c r="O51" i="1"/>
  <c r="AG54" i="1"/>
  <c r="O59" i="1"/>
  <c r="O62" i="1"/>
  <c r="N71" i="1"/>
  <c r="AG77" i="1"/>
  <c r="O77" i="1"/>
  <c r="N83" i="1"/>
  <c r="AG83" i="1" s="1"/>
  <c r="N99" i="1"/>
  <c r="AG99" i="1" s="1"/>
  <c r="Q104" i="1"/>
  <c r="AG109" i="1"/>
  <c r="O109" i="1"/>
  <c r="O114" i="1"/>
  <c r="Z119" i="1"/>
  <c r="AG119" i="1" s="1"/>
  <c r="AG120" i="1"/>
  <c r="O120" i="1"/>
  <c r="R124" i="1"/>
  <c r="AG124" i="1" s="1"/>
  <c r="Q124" i="1"/>
  <c r="N131" i="1"/>
  <c r="O147" i="1"/>
  <c r="R305" i="1"/>
  <c r="AG305" i="1" s="1"/>
  <c r="Q305" i="1"/>
  <c r="O511" i="1"/>
  <c r="R511" i="1"/>
  <c r="AG511" i="1" s="1"/>
  <c r="AG126" i="1"/>
  <c r="O131" i="1"/>
  <c r="G542" i="1"/>
  <c r="O61" i="1"/>
  <c r="AG65" i="1"/>
  <c r="AG74" i="1"/>
  <c r="AG75" i="1"/>
  <c r="O75" i="1"/>
  <c r="O78" i="1"/>
  <c r="Z87" i="1"/>
  <c r="AG87" i="1" s="1"/>
  <c r="AG88" i="1"/>
  <c r="O88" i="1"/>
  <c r="R92" i="1"/>
  <c r="Q92" i="1"/>
  <c r="AG102" i="1"/>
  <c r="AG106" i="1"/>
  <c r="AG107" i="1"/>
  <c r="O107" i="1"/>
  <c r="N134" i="1"/>
  <c r="Q141" i="1"/>
  <c r="R150" i="1"/>
  <c r="Q150" i="1"/>
  <c r="N182" i="1"/>
  <c r="R183" i="1"/>
  <c r="AG183" i="1" s="1"/>
  <c r="Q183" i="1"/>
  <c r="I542" i="1"/>
  <c r="S542" i="1"/>
  <c r="O70" i="1"/>
  <c r="AG80" i="1"/>
  <c r="O80" i="1"/>
  <c r="R84" i="1"/>
  <c r="AG84" i="1" s="1"/>
  <c r="Q84" i="1"/>
  <c r="AG96" i="1"/>
  <c r="O96" i="1"/>
  <c r="R100" i="1"/>
  <c r="AG100" i="1" s="1"/>
  <c r="Q100" i="1"/>
  <c r="AG117" i="1"/>
  <c r="O117" i="1"/>
  <c r="AG128" i="1"/>
  <c r="O128" i="1"/>
  <c r="O142" i="1"/>
  <c r="AG145" i="1"/>
  <c r="Q216" i="1"/>
  <c r="R216" i="1"/>
  <c r="AG216" i="1" s="1"/>
  <c r="J542" i="1"/>
  <c r="U542" i="1"/>
  <c r="Q16" i="1"/>
  <c r="Q24" i="1"/>
  <c r="Q32" i="1"/>
  <c r="Q40" i="1"/>
  <c r="Q48" i="1"/>
  <c r="Q56" i="1"/>
  <c r="Q64" i="1"/>
  <c r="Q66" i="1"/>
  <c r="N67" i="1"/>
  <c r="O67" i="1" s="1"/>
  <c r="AG73" i="1"/>
  <c r="Q74" i="1"/>
  <c r="O90" i="1"/>
  <c r="Q106" i="1"/>
  <c r="AG110" i="1"/>
  <c r="Q111" i="1"/>
  <c r="AG115" i="1"/>
  <c r="O115" i="1"/>
  <c r="R143" i="1"/>
  <c r="Q143" i="1"/>
  <c r="Q146" i="1"/>
  <c r="N206" i="1"/>
  <c r="K542" i="1"/>
  <c r="X542" i="1"/>
  <c r="AG61" i="1"/>
  <c r="AG67" i="1"/>
  <c r="R76" i="1"/>
  <c r="AG76" i="1" s="1"/>
  <c r="Q76" i="1"/>
  <c r="O82" i="1"/>
  <c r="O98" i="1"/>
  <c r="AG104" i="1"/>
  <c r="O104" i="1"/>
  <c r="R108" i="1"/>
  <c r="AG108" i="1" s="1"/>
  <c r="Q108" i="1"/>
  <c r="AG125" i="1"/>
  <c r="O125" i="1"/>
  <c r="O130" i="1"/>
  <c r="R142" i="1"/>
  <c r="AG142" i="1" s="1"/>
  <c r="Q142" i="1"/>
  <c r="AG151" i="1"/>
  <c r="AG173" i="1"/>
  <c r="O173" i="1"/>
  <c r="AG191" i="1"/>
  <c r="R207" i="1"/>
  <c r="AG207" i="1" s="1"/>
  <c r="Q207" i="1"/>
  <c r="N9" i="1"/>
  <c r="O9" i="1" s="1"/>
  <c r="Z9" i="1"/>
  <c r="Q10" i="1"/>
  <c r="Q18" i="1"/>
  <c r="Q26" i="1"/>
  <c r="Q34" i="1"/>
  <c r="Q42" i="1"/>
  <c r="Q50" i="1"/>
  <c r="Q58" i="1"/>
  <c r="O66" i="1"/>
  <c r="Q72" i="1"/>
  <c r="AG93" i="1"/>
  <c r="O93" i="1"/>
  <c r="Q114" i="1"/>
  <c r="AG118" i="1"/>
  <c r="Q119" i="1"/>
  <c r="AG122" i="1"/>
  <c r="AE542" i="1"/>
  <c r="N63" i="1"/>
  <c r="AG63" i="1" s="1"/>
  <c r="AG69" i="1"/>
  <c r="R69" i="1"/>
  <c r="R72" i="1"/>
  <c r="AG72" i="1" s="1"/>
  <c r="Q80" i="1"/>
  <c r="AG85" i="1"/>
  <c r="O85" i="1"/>
  <c r="Q87" i="1"/>
  <c r="AG91" i="1"/>
  <c r="O91" i="1"/>
  <c r="Q96" i="1"/>
  <c r="AG101" i="1"/>
  <c r="O101" i="1"/>
  <c r="Z111" i="1"/>
  <c r="AG111" i="1" s="1"/>
  <c r="AG112" i="1"/>
  <c r="O112" i="1"/>
  <c r="R116" i="1"/>
  <c r="AG116" i="1" s="1"/>
  <c r="Q116" i="1"/>
  <c r="N123" i="1"/>
  <c r="AG123" i="1" s="1"/>
  <c r="Q128" i="1"/>
  <c r="Q132" i="1"/>
  <c r="AG132" i="1"/>
  <c r="O132" i="1"/>
  <c r="AG135" i="1"/>
  <c r="O135" i="1"/>
  <c r="O148" i="1"/>
  <c r="AG148" i="1"/>
  <c r="AG158" i="1"/>
  <c r="O158" i="1"/>
  <c r="AG81" i="1"/>
  <c r="O86" i="1"/>
  <c r="AG89" i="1"/>
  <c r="O94" i="1"/>
  <c r="AG97" i="1"/>
  <c r="O102" i="1"/>
  <c r="AG105" i="1"/>
  <c r="O110" i="1"/>
  <c r="AG113" i="1"/>
  <c r="O118" i="1"/>
  <c r="AG121" i="1"/>
  <c r="O126" i="1"/>
  <c r="AG129" i="1"/>
  <c r="Z135" i="1"/>
  <c r="AG140" i="1"/>
  <c r="Z148" i="1"/>
  <c r="O160" i="1"/>
  <c r="AG165" i="1"/>
  <c r="O165" i="1"/>
  <c r="AG169" i="1"/>
  <c r="O169" i="1"/>
  <c r="N174" i="1"/>
  <c r="R175" i="1"/>
  <c r="AG175" i="1" s="1"/>
  <c r="Q175" i="1"/>
  <c r="Q181" i="1"/>
  <c r="O191" i="1"/>
  <c r="AG192" i="1"/>
  <c r="AG195" i="1"/>
  <c r="AG197" i="1"/>
  <c r="O197" i="1"/>
  <c r="O211" i="1"/>
  <c r="AG211" i="1"/>
  <c r="Q211" i="1"/>
  <c r="AG94" i="1"/>
  <c r="AG136" i="1"/>
  <c r="O136" i="1"/>
  <c r="AG139" i="1"/>
  <c r="N141" i="1"/>
  <c r="AG141" i="1" s="1"/>
  <c r="AG149" i="1"/>
  <c r="O149" i="1"/>
  <c r="O152" i="1"/>
  <c r="O162" i="1"/>
  <c r="Z164" i="1"/>
  <c r="AG164" i="1" s="1"/>
  <c r="O184" i="1"/>
  <c r="O185" i="1"/>
  <c r="O194" i="1"/>
  <c r="AG201" i="1"/>
  <c r="R292" i="1"/>
  <c r="AG292" i="1" s="1"/>
  <c r="Q292" i="1"/>
  <c r="Q78" i="1"/>
  <c r="R134" i="1"/>
  <c r="Q134" i="1"/>
  <c r="Q137" i="1"/>
  <c r="Q144" i="1"/>
  <c r="O146" i="1"/>
  <c r="O151" i="1"/>
  <c r="AG152" i="1"/>
  <c r="R167" i="1"/>
  <c r="AG167" i="1" s="1"/>
  <c r="Q167" i="1"/>
  <c r="Q173" i="1"/>
  <c r="O183" i="1"/>
  <c r="AG189" i="1"/>
  <c r="O189" i="1"/>
  <c r="N198" i="1"/>
  <c r="R199" i="1"/>
  <c r="AG199" i="1" s="1"/>
  <c r="Q199" i="1"/>
  <c r="AG230" i="1"/>
  <c r="O230" i="1"/>
  <c r="Q230" i="1"/>
  <c r="AG232" i="1"/>
  <c r="Q75" i="1"/>
  <c r="Q83" i="1"/>
  <c r="Q91" i="1"/>
  <c r="Q99" i="1"/>
  <c r="Q107" i="1"/>
  <c r="Q115" i="1"/>
  <c r="Q123" i="1"/>
  <c r="AG155" i="1"/>
  <c r="AG156" i="1"/>
  <c r="AG157" i="1"/>
  <c r="O157" i="1"/>
  <c r="AG166" i="1"/>
  <c r="O166" i="1"/>
  <c r="O177" i="1"/>
  <c r="AG210" i="1"/>
  <c r="R213" i="1"/>
  <c r="AG213" i="1" s="1"/>
  <c r="Q213" i="1"/>
  <c r="AG250" i="1"/>
  <c r="O250" i="1"/>
  <c r="O253" i="1"/>
  <c r="AG277" i="1"/>
  <c r="O277" i="1"/>
  <c r="AG131" i="1"/>
  <c r="Z143" i="1"/>
  <c r="O145" i="1"/>
  <c r="Q148" i="1"/>
  <c r="AG150" i="1"/>
  <c r="Z156" i="1"/>
  <c r="AG161" i="1"/>
  <c r="O161" i="1"/>
  <c r="Q165" i="1"/>
  <c r="O175" i="1"/>
  <c r="O176" i="1"/>
  <c r="AG179" i="1"/>
  <c r="AG181" i="1"/>
  <c r="O181" i="1"/>
  <c r="N190" i="1"/>
  <c r="R191" i="1"/>
  <c r="Q191" i="1"/>
  <c r="AG205" i="1"/>
  <c r="O205" i="1"/>
  <c r="AG246" i="1"/>
  <c r="O246" i="1"/>
  <c r="N133" i="1"/>
  <c r="O133" i="1" s="1"/>
  <c r="AG144" i="1"/>
  <c r="O144" i="1"/>
  <c r="AG147" i="1"/>
  <c r="AG153" i="1"/>
  <c r="O153" i="1"/>
  <c r="R159" i="1"/>
  <c r="AG159" i="1" s="1"/>
  <c r="Q159" i="1"/>
  <c r="O168" i="1"/>
  <c r="O170" i="1"/>
  <c r="O178" i="1"/>
  <c r="Z180" i="1"/>
  <c r="AG185" i="1"/>
  <c r="O200" i="1"/>
  <c r="AG203" i="1"/>
  <c r="Z204" i="1"/>
  <c r="AG222" i="1"/>
  <c r="O222" i="1"/>
  <c r="AG270" i="1"/>
  <c r="O270" i="1"/>
  <c r="R152" i="1"/>
  <c r="AG154" i="1"/>
  <c r="R160" i="1"/>
  <c r="AG160" i="1" s="1"/>
  <c r="AG162" i="1"/>
  <c r="R168" i="1"/>
  <c r="AG168" i="1" s="1"/>
  <c r="AG170" i="1"/>
  <c r="R176" i="1"/>
  <c r="AG176" i="1" s="1"/>
  <c r="AG178" i="1"/>
  <c r="R184" i="1"/>
  <c r="AG184" i="1" s="1"/>
  <c r="AG186" i="1"/>
  <c r="R192" i="1"/>
  <c r="AG194" i="1"/>
  <c r="R200" i="1"/>
  <c r="AG200" i="1" s="1"/>
  <c r="AG202" i="1"/>
  <c r="O213" i="1"/>
  <c r="AG218" i="1"/>
  <c r="O218" i="1"/>
  <c r="AG226" i="1"/>
  <c r="O226" i="1"/>
  <c r="AG234" i="1"/>
  <c r="O234" i="1"/>
  <c r="Q238" i="1"/>
  <c r="O248" i="1"/>
  <c r="Z253" i="1"/>
  <c r="AG253" i="1" s="1"/>
  <c r="R264" i="1"/>
  <c r="AG264" i="1" s="1"/>
  <c r="Q264" i="1"/>
  <c r="AG273" i="1"/>
  <c r="AG279" i="1"/>
  <c r="O299" i="1"/>
  <c r="O305" i="1"/>
  <c r="R306" i="1"/>
  <c r="Q306" i="1"/>
  <c r="AG312" i="1"/>
  <c r="O312" i="1"/>
  <c r="AG316" i="1"/>
  <c r="O316" i="1"/>
  <c r="AG172" i="1"/>
  <c r="AG180" i="1"/>
  <c r="AG188" i="1"/>
  <c r="AG196" i="1"/>
  <c r="AG204" i="1"/>
  <c r="Z221" i="1"/>
  <c r="Z229" i="1"/>
  <c r="AG229" i="1" s="1"/>
  <c r="O243" i="1"/>
  <c r="AG244" i="1"/>
  <c r="Z245" i="1"/>
  <c r="R256" i="1"/>
  <c r="AG256" i="1" s="1"/>
  <c r="Q256" i="1"/>
  <c r="O267" i="1"/>
  <c r="AG268" i="1"/>
  <c r="Z269" i="1"/>
  <c r="AG269" i="1" s="1"/>
  <c r="R280" i="1"/>
  <c r="Q280" i="1"/>
  <c r="Q164" i="1"/>
  <c r="R224" i="1"/>
  <c r="AG224" i="1" s="1"/>
  <c r="Q224" i="1"/>
  <c r="R232" i="1"/>
  <c r="Q232" i="1"/>
  <c r="AG245" i="1"/>
  <c r="AG262" i="1"/>
  <c r="O262" i="1"/>
  <c r="Q262" i="1"/>
  <c r="AG274" i="1"/>
  <c r="O274" i="1"/>
  <c r="AG302" i="1"/>
  <c r="O302" i="1"/>
  <c r="AG321" i="1"/>
  <c r="AG238" i="1"/>
  <c r="O238" i="1"/>
  <c r="R248" i="1"/>
  <c r="AG248" i="1" s="1"/>
  <c r="Q248" i="1"/>
  <c r="AG260" i="1"/>
  <c r="AG265" i="1"/>
  <c r="R272" i="1"/>
  <c r="AG272" i="1" s="1"/>
  <c r="Q272" i="1"/>
  <c r="AG373" i="1"/>
  <c r="R374" i="1"/>
  <c r="AG374" i="1" s="1"/>
  <c r="Q374" i="1"/>
  <c r="Q158" i="1"/>
  <c r="AG163" i="1"/>
  <c r="Q166" i="1"/>
  <c r="Q174" i="1"/>
  <c r="Q182" i="1"/>
  <c r="Q190" i="1"/>
  <c r="Q198" i="1"/>
  <c r="Q206" i="1"/>
  <c r="O208" i="1"/>
  <c r="O209" i="1"/>
  <c r="R210" i="1"/>
  <c r="Q210" i="1"/>
  <c r="Z213" i="1"/>
  <c r="AG214" i="1"/>
  <c r="O214" i="1"/>
  <c r="AG215" i="1"/>
  <c r="O216" i="1"/>
  <c r="AG221" i="1"/>
  <c r="Q222" i="1"/>
  <c r="Z237" i="1"/>
  <c r="O245" i="1"/>
  <c r="Q246" i="1"/>
  <c r="O257" i="1"/>
  <c r="O269" i="1"/>
  <c r="Q270" i="1"/>
  <c r="AG284" i="1"/>
  <c r="O284" i="1"/>
  <c r="AG308" i="1"/>
  <c r="AG318" i="1"/>
  <c r="O318" i="1"/>
  <c r="AG327" i="1"/>
  <c r="Q139" i="1"/>
  <c r="Z215" i="1"/>
  <c r="AG217" i="1"/>
  <c r="O229" i="1"/>
  <c r="AG237" i="1"/>
  <c r="AG242" i="1"/>
  <c r="O242" i="1"/>
  <c r="O256" i="1"/>
  <c r="AG257" i="1"/>
  <c r="AG266" i="1"/>
  <c r="O266" i="1"/>
  <c r="AG278" i="1"/>
  <c r="O278" i="1"/>
  <c r="R287" i="1"/>
  <c r="AG287" i="1" s="1"/>
  <c r="Q287" i="1"/>
  <c r="AG311" i="1"/>
  <c r="R240" i="1"/>
  <c r="AG240" i="1" s="1"/>
  <c r="Q240" i="1"/>
  <c r="O249" i="1"/>
  <c r="AG252" i="1"/>
  <c r="AG254" i="1"/>
  <c r="O254" i="1"/>
  <c r="AG258" i="1"/>
  <c r="O258" i="1"/>
  <c r="O275" i="1"/>
  <c r="O276" i="1"/>
  <c r="Z277" i="1"/>
  <c r="O290" i="1"/>
  <c r="AG290" i="1"/>
  <c r="AG326" i="1"/>
  <c r="O326" i="1"/>
  <c r="R327" i="1"/>
  <c r="Q327" i="1"/>
  <c r="R217" i="1"/>
  <c r="AG219" i="1"/>
  <c r="R225" i="1"/>
  <c r="AG225" i="1" s="1"/>
  <c r="AG227" i="1"/>
  <c r="R233" i="1"/>
  <c r="AG233" i="1" s="1"/>
  <c r="AG235" i="1"/>
  <c r="AG243" i="1"/>
  <c r="R249" i="1"/>
  <c r="AG249" i="1" s="1"/>
  <c r="AG251" i="1"/>
  <c r="R257" i="1"/>
  <c r="AG259" i="1"/>
  <c r="R265" i="1"/>
  <c r="AG267" i="1"/>
  <c r="AG275" i="1"/>
  <c r="O280" i="1"/>
  <c r="AG285" i="1"/>
  <c r="O285" i="1"/>
  <c r="AG294" i="1"/>
  <c r="Q295" i="1"/>
  <c r="AG306" i="1"/>
  <c r="AG307" i="1"/>
  <c r="O307" i="1"/>
  <c r="AG310" i="1"/>
  <c r="Q314" i="1"/>
  <c r="AG317" i="1"/>
  <c r="O317" i="1"/>
  <c r="Q319" i="1"/>
  <c r="AG323" i="1"/>
  <c r="O338" i="1"/>
  <c r="AG341" i="1"/>
  <c r="R352" i="1"/>
  <c r="AG352" i="1" s="1"/>
  <c r="Q352" i="1"/>
  <c r="AG299" i="1"/>
  <c r="Z303" i="1"/>
  <c r="AG303" i="1" s="1"/>
  <c r="AG309" i="1"/>
  <c r="O309" i="1"/>
  <c r="R321" i="1"/>
  <c r="Q321" i="1"/>
  <c r="AG333" i="1"/>
  <c r="O333" i="1"/>
  <c r="Q333" i="1"/>
  <c r="AG357" i="1"/>
  <c r="R358" i="1"/>
  <c r="AG358" i="1" s="1"/>
  <c r="Q358" i="1"/>
  <c r="AG378" i="1"/>
  <c r="O378" i="1"/>
  <c r="Q221" i="1"/>
  <c r="Q229" i="1"/>
  <c r="O291" i="1"/>
  <c r="R297" i="1"/>
  <c r="AG297" i="1" s="1"/>
  <c r="Q297" i="1"/>
  <c r="AG304" i="1"/>
  <c r="O304" i="1"/>
  <c r="R324" i="1"/>
  <c r="AG324" i="1" s="1"/>
  <c r="Q324" i="1"/>
  <c r="AG346" i="1"/>
  <c r="O346" i="1"/>
  <c r="AG362" i="1"/>
  <c r="O362" i="1"/>
  <c r="AG370" i="1"/>
  <c r="O370" i="1"/>
  <c r="R373" i="1"/>
  <c r="Q373" i="1"/>
  <c r="R379" i="1"/>
  <c r="AG379" i="1" s="1"/>
  <c r="Q379" i="1"/>
  <c r="O212" i="1"/>
  <c r="Q218" i="1"/>
  <c r="O220" i="1"/>
  <c r="Q226" i="1"/>
  <c r="O228" i="1"/>
  <c r="Q234" i="1"/>
  <c r="O236" i="1"/>
  <c r="Q242" i="1"/>
  <c r="O244" i="1"/>
  <c r="Q250" i="1"/>
  <c r="O252" i="1"/>
  <c r="Q258" i="1"/>
  <c r="AG263" i="1"/>
  <c r="Q266" i="1"/>
  <c r="O268" i="1"/>
  <c r="Q274" i="1"/>
  <c r="O281" i="1"/>
  <c r="Q284" i="1"/>
  <c r="AG291" i="1"/>
  <c r="Z295" i="1"/>
  <c r="AG295" i="1" s="1"/>
  <c r="Q298" i="1"/>
  <c r="AG301" i="1"/>
  <c r="O301" i="1"/>
  <c r="O303" i="1"/>
  <c r="O308" i="1"/>
  <c r="Q311" i="1"/>
  <c r="Q316" i="1"/>
  <c r="Z319" i="1"/>
  <c r="AG319" i="1" s="1"/>
  <c r="AG330" i="1"/>
  <c r="AG337" i="1"/>
  <c r="O337" i="1"/>
  <c r="AG354" i="1"/>
  <c r="O354" i="1"/>
  <c r="R357" i="1"/>
  <c r="Q357" i="1"/>
  <c r="R363" i="1"/>
  <c r="Q363" i="1"/>
  <c r="O382" i="1"/>
  <c r="AG382" i="1"/>
  <c r="Q454" i="1"/>
  <c r="R454" i="1"/>
  <c r="AG212" i="1"/>
  <c r="Q215" i="1"/>
  <c r="O217" i="1"/>
  <c r="Q223" i="1"/>
  <c r="O225" i="1"/>
  <c r="Q231" i="1"/>
  <c r="O233" i="1"/>
  <c r="Q239" i="1"/>
  <c r="O241" i="1"/>
  <c r="O265" i="1"/>
  <c r="Q271" i="1"/>
  <c r="O283" i="1"/>
  <c r="R289" i="1"/>
  <c r="AG289" i="1" s="1"/>
  <c r="Q289" i="1"/>
  <c r="AG296" i="1"/>
  <c r="Q312" i="1"/>
  <c r="AG332" i="1"/>
  <c r="AG334" i="1"/>
  <c r="O334" i="1"/>
  <c r="AG340" i="1"/>
  <c r="O340" i="1"/>
  <c r="O342" i="1"/>
  <c r="AG342" i="1"/>
  <c r="R346" i="1"/>
  <c r="Q346" i="1"/>
  <c r="R347" i="1"/>
  <c r="AG347" i="1" s="1"/>
  <c r="Q347" i="1"/>
  <c r="O366" i="1"/>
  <c r="AG366" i="1"/>
  <c r="AG412" i="1"/>
  <c r="Q412" i="1"/>
  <c r="O412" i="1"/>
  <c r="Q438" i="1"/>
  <c r="R438" i="1"/>
  <c r="Q220" i="1"/>
  <c r="Q228" i="1"/>
  <c r="AG241" i="1"/>
  <c r="Q244" i="1"/>
  <c r="Q260" i="1"/>
  <c r="Q268" i="1"/>
  <c r="Q276" i="1"/>
  <c r="Z280" i="1"/>
  <c r="AG280" i="1" s="1"/>
  <c r="R281" i="1"/>
  <c r="AG281" i="1" s="1"/>
  <c r="AG282" i="1"/>
  <c r="AG283" i="1"/>
  <c r="Z287" i="1"/>
  <c r="Q290" i="1"/>
  <c r="AG293" i="1"/>
  <c r="O293" i="1"/>
  <c r="O295" i="1"/>
  <c r="O300" i="1"/>
  <c r="Q303" i="1"/>
  <c r="Q308" i="1"/>
  <c r="AG314" i="1"/>
  <c r="AG315" i="1"/>
  <c r="O315" i="1"/>
  <c r="O319" i="1"/>
  <c r="O322" i="1"/>
  <c r="AG322" i="1"/>
  <c r="AG325" i="1"/>
  <c r="O325" i="1"/>
  <c r="Q325" i="1"/>
  <c r="R335" i="1"/>
  <c r="AG335" i="1" s="1"/>
  <c r="Q335" i="1"/>
  <c r="AG344" i="1"/>
  <c r="O344" i="1"/>
  <c r="O350" i="1"/>
  <c r="AG350" i="1"/>
  <c r="AG376" i="1"/>
  <c r="AG288" i="1"/>
  <c r="O288" i="1"/>
  <c r="N296" i="1"/>
  <c r="O296" i="1" s="1"/>
  <c r="O298" i="1"/>
  <c r="Q304" i="1"/>
  <c r="Q309" i="1"/>
  <c r="R313" i="1"/>
  <c r="AG313" i="1" s="1"/>
  <c r="Q313" i="1"/>
  <c r="N320" i="1"/>
  <c r="AG320" i="1" s="1"/>
  <c r="AG329" i="1"/>
  <c r="O329" i="1"/>
  <c r="R343" i="1"/>
  <c r="AG343" i="1" s="1"/>
  <c r="Q343" i="1"/>
  <c r="AG360" i="1"/>
  <c r="R368" i="1"/>
  <c r="AG368" i="1" s="1"/>
  <c r="Q368" i="1"/>
  <c r="Z339" i="1"/>
  <c r="AG339" i="1" s="1"/>
  <c r="AG359" i="1"/>
  <c r="O359" i="1"/>
  <c r="AG375" i="1"/>
  <c r="O375" i="1"/>
  <c r="O385" i="1"/>
  <c r="AG385" i="1"/>
  <c r="O396" i="1"/>
  <c r="R396" i="1"/>
  <c r="AG396" i="1" s="1"/>
  <c r="O399" i="1"/>
  <c r="AG399" i="1"/>
  <c r="O402" i="1"/>
  <c r="O406" i="1"/>
  <c r="AG409" i="1"/>
  <c r="O422" i="1"/>
  <c r="AG422" i="1"/>
  <c r="R432" i="1"/>
  <c r="Q432" i="1"/>
  <c r="O452" i="1"/>
  <c r="Q452" i="1"/>
  <c r="AG452" i="1"/>
  <c r="O339" i="1"/>
  <c r="AG345" i="1"/>
  <c r="O345" i="1"/>
  <c r="Z355" i="1"/>
  <c r="AG355" i="1" s="1"/>
  <c r="AG361" i="1"/>
  <c r="O361" i="1"/>
  <c r="Z371" i="1"/>
  <c r="AG371" i="1" s="1"/>
  <c r="AG377" i="1"/>
  <c r="O377" i="1"/>
  <c r="AG388" i="1"/>
  <c r="Q388" i="1"/>
  <c r="O388" i="1"/>
  <c r="N404" i="1"/>
  <c r="O404" i="1" s="1"/>
  <c r="R425" i="1"/>
  <c r="AG425" i="1" s="1"/>
  <c r="Q425" i="1"/>
  <c r="AG479" i="1"/>
  <c r="O479" i="1"/>
  <c r="Q479" i="1"/>
  <c r="AG356" i="1"/>
  <c r="O356" i="1"/>
  <c r="AG365" i="1"/>
  <c r="AG372" i="1"/>
  <c r="O372" i="1"/>
  <c r="AG420" i="1"/>
  <c r="O420" i="1"/>
  <c r="Q420" i="1"/>
  <c r="R424" i="1"/>
  <c r="AG424" i="1" s="1"/>
  <c r="Q424" i="1"/>
  <c r="AG286" i="1"/>
  <c r="O323" i="1"/>
  <c r="Q329" i="1"/>
  <c r="O331" i="1"/>
  <c r="Q337" i="1"/>
  <c r="Q339" i="1"/>
  <c r="Q344" i="1"/>
  <c r="N345" i="1"/>
  <c r="AG351" i="1"/>
  <c r="O351" i="1"/>
  <c r="O355" i="1"/>
  <c r="O360" i="1"/>
  <c r="AG367" i="1"/>
  <c r="O367" i="1"/>
  <c r="O371" i="1"/>
  <c r="O376" i="1"/>
  <c r="AG383" i="1"/>
  <c r="O383" i="1"/>
  <c r="Q391" i="1"/>
  <c r="R391" i="1"/>
  <c r="AG391" i="1" s="1"/>
  <c r="R401" i="1"/>
  <c r="AG401" i="1" s="1"/>
  <c r="Q401" i="1"/>
  <c r="Q407" i="1"/>
  <c r="R407" i="1"/>
  <c r="AG407" i="1" s="1"/>
  <c r="AG470" i="1"/>
  <c r="O470" i="1"/>
  <c r="AG533" i="1"/>
  <c r="O533" i="1"/>
  <c r="Q318" i="1"/>
  <c r="Q326" i="1"/>
  <c r="O328" i="1"/>
  <c r="O336" i="1"/>
  <c r="R349" i="1"/>
  <c r="AG349" i="1" s="1"/>
  <c r="Q349" i="1"/>
  <c r="R365" i="1"/>
  <c r="Q365" i="1"/>
  <c r="R381" i="1"/>
  <c r="AG381" i="1" s="1"/>
  <c r="Q381" i="1"/>
  <c r="Q390" i="1"/>
  <c r="R390" i="1"/>
  <c r="AG390" i="1" s="1"/>
  <c r="O398" i="1"/>
  <c r="R400" i="1"/>
  <c r="AG400" i="1" s="1"/>
  <c r="Q400" i="1"/>
  <c r="R413" i="1"/>
  <c r="Q417" i="1"/>
  <c r="AG434" i="1"/>
  <c r="O434" i="1"/>
  <c r="Q446" i="1"/>
  <c r="R446" i="1"/>
  <c r="AG446" i="1" s="1"/>
  <c r="Q283" i="1"/>
  <c r="Q291" i="1"/>
  <c r="Q299" i="1"/>
  <c r="Q307" i="1"/>
  <c r="Q315" i="1"/>
  <c r="Q323" i="1"/>
  <c r="AG328" i="1"/>
  <c r="Q331" i="1"/>
  <c r="AG336" i="1"/>
  <c r="Q342" i="1"/>
  <c r="Z347" i="1"/>
  <c r="Q350" i="1"/>
  <c r="AG353" i="1"/>
  <c r="O353" i="1"/>
  <c r="Q355" i="1"/>
  <c r="Q360" i="1"/>
  <c r="Z363" i="1"/>
  <c r="Q366" i="1"/>
  <c r="AG369" i="1"/>
  <c r="O369" i="1"/>
  <c r="Q371" i="1"/>
  <c r="Q376" i="1"/>
  <c r="Z379" i="1"/>
  <c r="Q382" i="1"/>
  <c r="O393" i="1"/>
  <c r="AG442" i="1"/>
  <c r="O442" i="1"/>
  <c r="Q340" i="1"/>
  <c r="Q345" i="1"/>
  <c r="AG348" i="1"/>
  <c r="O348" i="1"/>
  <c r="Q356" i="1"/>
  <c r="Q361" i="1"/>
  <c r="AG364" i="1"/>
  <c r="O364" i="1"/>
  <c r="Q372" i="1"/>
  <c r="Q377" i="1"/>
  <c r="AG380" i="1"/>
  <c r="O380" i="1"/>
  <c r="O386" i="1"/>
  <c r="O392" i="1"/>
  <c r="AG393" i="1"/>
  <c r="AG402" i="1"/>
  <c r="O409" i="1"/>
  <c r="O411" i="1"/>
  <c r="AG432" i="1"/>
  <c r="AG386" i="1"/>
  <c r="N388" i="1"/>
  <c r="Z388" i="1"/>
  <c r="AG403" i="1"/>
  <c r="N405" i="1"/>
  <c r="O405" i="1" s="1"/>
  <c r="Z421" i="1"/>
  <c r="AG421" i="1" s="1"/>
  <c r="Z422" i="1"/>
  <c r="AG428" i="1"/>
  <c r="O428" i="1"/>
  <c r="R440" i="1"/>
  <c r="AG440" i="1" s="1"/>
  <c r="Q440" i="1"/>
  <c r="O458" i="1"/>
  <c r="R458" i="1"/>
  <c r="AG458" i="1" s="1"/>
  <c r="O477" i="1"/>
  <c r="AG487" i="1"/>
  <c r="O487" i="1"/>
  <c r="R487" i="1"/>
  <c r="AG410" i="1"/>
  <c r="O416" i="1"/>
  <c r="AG423" i="1"/>
  <c r="O423" i="1"/>
  <c r="AG429" i="1"/>
  <c r="AG436" i="1"/>
  <c r="O436" i="1"/>
  <c r="O384" i="1"/>
  <c r="AG387" i="1"/>
  <c r="O400" i="1"/>
  <c r="O407" i="1"/>
  <c r="AG431" i="1"/>
  <c r="O431" i="1"/>
  <c r="Q441" i="1"/>
  <c r="AG444" i="1"/>
  <c r="O444" i="1"/>
  <c r="AG454" i="1"/>
  <c r="R473" i="1"/>
  <c r="Q473" i="1"/>
  <c r="AG532" i="1"/>
  <c r="Q354" i="1"/>
  <c r="Q362" i="1"/>
  <c r="Q370" i="1"/>
  <c r="Q378" i="1"/>
  <c r="AG389" i="1"/>
  <c r="R398" i="1"/>
  <c r="AG398" i="1" s="1"/>
  <c r="Q408" i="1"/>
  <c r="AG411" i="1"/>
  <c r="R415" i="1"/>
  <c r="AG415" i="1" s="1"/>
  <c r="AG430" i="1"/>
  <c r="O432" i="1"/>
  <c r="AG439" i="1"/>
  <c r="O439" i="1"/>
  <c r="AG445" i="1"/>
  <c r="O457" i="1"/>
  <c r="AG460" i="1"/>
  <c r="R529" i="1"/>
  <c r="AG529" i="1" s="1"/>
  <c r="Q529" i="1"/>
  <c r="Q351" i="1"/>
  <c r="Q359" i="1"/>
  <c r="Q367" i="1"/>
  <c r="Q375" i="1"/>
  <c r="Q383" i="1"/>
  <c r="Q385" i="1"/>
  <c r="O391" i="1"/>
  <c r="AG394" i="1"/>
  <c r="Z397" i="1"/>
  <c r="Q399" i="1"/>
  <c r="O401" i="1"/>
  <c r="AG404" i="1"/>
  <c r="R405" i="1"/>
  <c r="AG413" i="1"/>
  <c r="Z414" i="1"/>
  <c r="AG414" i="1" s="1"/>
  <c r="AG416" i="1"/>
  <c r="AG418" i="1"/>
  <c r="O418" i="1"/>
  <c r="AG419" i="1"/>
  <c r="O421" i="1"/>
  <c r="Q422" i="1"/>
  <c r="N437" i="1"/>
  <c r="O437" i="1" s="1"/>
  <c r="AG438" i="1"/>
  <c r="O440" i="1"/>
  <c r="O441" i="1"/>
  <c r="AG447" i="1"/>
  <c r="O447" i="1"/>
  <c r="AG468" i="1"/>
  <c r="O490" i="1"/>
  <c r="R490" i="1"/>
  <c r="AG490" i="1" s="1"/>
  <c r="AG508" i="1"/>
  <c r="AG514" i="1"/>
  <c r="O514" i="1"/>
  <c r="R514" i="1"/>
  <c r="AG540" i="1"/>
  <c r="Q389" i="1"/>
  <c r="Q392" i="1"/>
  <c r="AG395" i="1"/>
  <c r="N397" i="1"/>
  <c r="O403" i="1"/>
  <c r="O408" i="1"/>
  <c r="O415" i="1"/>
  <c r="Q423" i="1"/>
  <c r="AG426" i="1"/>
  <c r="O426" i="1"/>
  <c r="AG427" i="1"/>
  <c r="Q428" i="1"/>
  <c r="Q430" i="1"/>
  <c r="N445" i="1"/>
  <c r="O445" i="1" s="1"/>
  <c r="AG448" i="1"/>
  <c r="Z489" i="1"/>
  <c r="N504" i="1"/>
  <c r="AG504" i="1" s="1"/>
  <c r="Z449" i="1"/>
  <c r="AG449" i="1" s="1"/>
  <c r="AG450" i="1"/>
  <c r="AG459" i="1"/>
  <c r="O468" i="1"/>
  <c r="Z469" i="1"/>
  <c r="AG483" i="1"/>
  <c r="O484" i="1"/>
  <c r="AG485" i="1"/>
  <c r="AG495" i="1"/>
  <c r="O495" i="1"/>
  <c r="AG498" i="1"/>
  <c r="O498" i="1"/>
  <c r="R505" i="1"/>
  <c r="AG505" i="1" s="1"/>
  <c r="Q505" i="1"/>
  <c r="O509" i="1"/>
  <c r="AG522" i="1"/>
  <c r="O522" i="1"/>
  <c r="N536" i="1"/>
  <c r="AG536" i="1" s="1"/>
  <c r="AG541" i="1"/>
  <c r="O541" i="1"/>
  <c r="R464" i="1"/>
  <c r="AG464" i="1" s="1"/>
  <c r="Q464" i="1"/>
  <c r="R465" i="1"/>
  <c r="AG465" i="1" s="1"/>
  <c r="Q465" i="1"/>
  <c r="AG469" i="1"/>
  <c r="AG474" i="1"/>
  <c r="O474" i="1"/>
  <c r="AG480" i="1"/>
  <c r="AG493" i="1"/>
  <c r="AG512" i="1"/>
  <c r="AG519" i="1"/>
  <c r="O519" i="1"/>
  <c r="R537" i="1"/>
  <c r="AG537" i="1" s="1"/>
  <c r="Q537" i="1"/>
  <c r="AG453" i="1"/>
  <c r="R456" i="1"/>
  <c r="AG456" i="1" s="1"/>
  <c r="Q456" i="1"/>
  <c r="AG471" i="1"/>
  <c r="O471" i="1"/>
  <c r="R481" i="1"/>
  <c r="Q481" i="1"/>
  <c r="AG488" i="1"/>
  <c r="O488" i="1"/>
  <c r="AG530" i="1"/>
  <c r="O530" i="1"/>
  <c r="Q421" i="1"/>
  <c r="Q429" i="1"/>
  <c r="Q437" i="1"/>
  <c r="Q445" i="1"/>
  <c r="O448" i="1"/>
  <c r="AG451" i="1"/>
  <c r="N453" i="1"/>
  <c r="R457" i="1"/>
  <c r="AG457" i="1" s="1"/>
  <c r="Q457" i="1"/>
  <c r="AG461" i="1"/>
  <c r="O472" i="1"/>
  <c r="AG473" i="1"/>
  <c r="AG475" i="1"/>
  <c r="R489" i="1"/>
  <c r="AG489" i="1" s="1"/>
  <c r="Q489" i="1"/>
  <c r="N496" i="1"/>
  <c r="AG496" i="1" s="1"/>
  <c r="AG499" i="1"/>
  <c r="AG503" i="1"/>
  <c r="O503" i="1"/>
  <c r="AG506" i="1"/>
  <c r="O506" i="1"/>
  <c r="R513" i="1"/>
  <c r="AG513" i="1" s="1"/>
  <c r="Q513" i="1"/>
  <c r="AG517" i="1"/>
  <c r="O517" i="1"/>
  <c r="AG527" i="1"/>
  <c r="O527" i="1"/>
  <c r="Q532" i="1"/>
  <c r="AG455" i="1"/>
  <c r="O455" i="1"/>
  <c r="AG463" i="1"/>
  <c r="O463" i="1"/>
  <c r="AG466" i="1"/>
  <c r="O466" i="1"/>
  <c r="O469" i="1"/>
  <c r="O476" i="1"/>
  <c r="AG491" i="1"/>
  <c r="O491" i="1"/>
  <c r="O500" i="1"/>
  <c r="AG501" i="1"/>
  <c r="O504" i="1"/>
  <c r="AG520" i="1"/>
  <c r="O524" i="1"/>
  <c r="O528" i="1"/>
  <c r="AG538" i="1"/>
  <c r="O538" i="1"/>
  <c r="Q449" i="1"/>
  <c r="O450" i="1"/>
  <c r="O453" i="1"/>
  <c r="O454" i="1"/>
  <c r="O456" i="1"/>
  <c r="O464" i="1"/>
  <c r="Q468" i="1"/>
  <c r="Q470" i="1"/>
  <c r="N472" i="1"/>
  <c r="AG472" i="1" s="1"/>
  <c r="AG477" i="1"/>
  <c r="Z481" i="1"/>
  <c r="AG482" i="1"/>
  <c r="O482" i="1"/>
  <c r="Q484" i="1"/>
  <c r="R497" i="1"/>
  <c r="AG497" i="1" s="1"/>
  <c r="Q497" i="1"/>
  <c r="O501" i="1"/>
  <c r="R521" i="1"/>
  <c r="AG521" i="1" s="1"/>
  <c r="Q521" i="1"/>
  <c r="AG525" i="1"/>
  <c r="O525" i="1"/>
  <c r="AG535" i="1"/>
  <c r="O535" i="1"/>
  <c r="AG478" i="1"/>
  <c r="AG486" i="1"/>
  <c r="AG494" i="1"/>
  <c r="AG502" i="1"/>
  <c r="AG510" i="1"/>
  <c r="AG518" i="1"/>
  <c r="AG526" i="1"/>
  <c r="AG534" i="1"/>
  <c r="O539" i="1"/>
  <c r="AG507" i="1"/>
  <c r="AG515" i="1"/>
  <c r="AG523" i="1"/>
  <c r="AG531" i="1"/>
  <c r="AG539" i="1"/>
  <c r="Q472" i="1"/>
  <c r="Q480" i="1"/>
  <c r="Q488" i="1"/>
  <c r="Q496" i="1"/>
  <c r="Q504" i="1"/>
  <c r="AG509" i="1"/>
  <c r="Q512" i="1"/>
  <c r="Q520" i="1"/>
  <c r="Q528" i="1"/>
  <c r="Q536" i="1"/>
  <c r="Q453" i="1"/>
  <c r="Q461" i="1"/>
  <c r="Q469" i="1"/>
  <c r="Q485" i="1"/>
  <c r="Q493" i="1"/>
  <c r="Q501" i="1"/>
  <c r="Q517" i="1"/>
  <c r="Q525" i="1"/>
  <c r="Q533" i="1"/>
  <c r="Q541" i="1"/>
  <c r="AG481" i="1" l="1"/>
  <c r="O397" i="1"/>
  <c r="AG397" i="1"/>
  <c r="O320" i="1"/>
  <c r="O99" i="1"/>
  <c r="O63" i="1"/>
  <c r="O83" i="1"/>
  <c r="O32" i="1"/>
  <c r="O542" i="1" s="1"/>
  <c r="O536" i="1"/>
  <c r="AG405" i="1"/>
  <c r="AG363" i="1"/>
  <c r="O123" i="1"/>
  <c r="AG437" i="1"/>
  <c r="Z542" i="1"/>
  <c r="AG143" i="1"/>
  <c r="AG133" i="1"/>
  <c r="O496" i="1"/>
  <c r="N542" i="1"/>
  <c r="AG9" i="1"/>
  <c r="O141" i="1"/>
  <c r="AG174" i="1"/>
  <c r="O174" i="1"/>
  <c r="AG182" i="1"/>
  <c r="O182" i="1"/>
  <c r="O134" i="1"/>
  <c r="AG134" i="1"/>
  <c r="Q542" i="1"/>
  <c r="AG206" i="1"/>
  <c r="O206" i="1"/>
  <c r="AG190" i="1"/>
  <c r="O190" i="1"/>
  <c r="AG198" i="1"/>
  <c r="O198" i="1"/>
  <c r="R542" i="1"/>
  <c r="AG5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tc={BF687ACB-615C-444A-AE95-D05DF06656EF}</author>
    <author>tc={635C2DEC-3506-4D9F-8391-C7385D0F9243}</author>
    <author>tc={0C3F2CF4-D1E6-42BB-A320-E658E716E540}</author>
    <author>tc={4E9F8908-707F-48D9-AE55-83501B06CEE0}</author>
    <author>tc={CCA7FD6A-F7D9-4F20-9E88-5032059E0B7D}</author>
    <author>tc={7D852CD6-7E91-4875-8B85-04A215560CF5}</author>
  </authors>
  <commentList>
    <comment ref="J8" authorId="0" shapeId="0" xr:uid="{BF687ACB-615C-444A-AE95-D05DF06656E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35C2DEC-3506-4D9F-8391-C7385D0F924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C3F2CF4-D1E6-42BB-A320-E658E716E5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E9F8908-707F-48D9-AE55-83501B06CEE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CA7FD6A-F7D9-4F20-9E88-5032059E0B7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D852CD6-7E91-4875-8B85-04A215560CF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<sst xmlns="http://schemas.openxmlformats.org/spreadsheetml/2006/main" count="2181" uniqueCount="51">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</sst>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0CC8762-B66E-4DFB-91A4-518B6D5852BB}"/>
    <cellStyle name="Normal 4" xfId="3" xr:uid="{C43A2B9B-9D3A-4CFB-99D1-0B62E34927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matute\OneDrive%20-%20Mutual%20Ser%20E.P.S\1.%20ACTUALIZADO%2002%20DIC-%20EQUIPO%20LUISA%20MATUTE\PROCESO%20CONCILIACION\SUCRE\HECAR\JULIO%202025\SIMULADOR%20DE%20CONCILIACION%20HECAR%20IPS%20SAS.xlsb" TargetMode="External"/><Relationship Id="rId1" Type="http://schemas.openxmlformats.org/officeDocument/2006/relationships/externalLinkPath" Target="SIMULADOR%20DE%20CONCILIACION%20HECAR%20IPS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FEHI136690</v>
          </cell>
          <cell r="B3">
            <v>136690</v>
          </cell>
          <cell r="C3">
            <v>45293</v>
          </cell>
          <cell r="D3">
            <v>45336</v>
          </cell>
          <cell r="F3">
            <v>1653</v>
          </cell>
          <cell r="G3" t="str">
            <v>CANCELADA</v>
          </cell>
          <cell r="H3">
            <v>0</v>
          </cell>
          <cell r="P3">
            <v>0</v>
          </cell>
          <cell r="Q3">
            <v>1652.84</v>
          </cell>
          <cell r="R3">
            <v>0.16000000000008185</v>
          </cell>
        </row>
        <row r="4">
          <cell r="A4" t="str">
            <v>FEHI136839</v>
          </cell>
          <cell r="B4">
            <v>136839</v>
          </cell>
          <cell r="C4">
            <v>45293</v>
          </cell>
          <cell r="D4">
            <v>45337</v>
          </cell>
          <cell r="F4">
            <v>186495</v>
          </cell>
          <cell r="G4" t="str">
            <v>CANCELADA</v>
          </cell>
          <cell r="H4">
            <v>0</v>
          </cell>
          <cell r="P4">
            <v>0</v>
          </cell>
          <cell r="Q4">
            <v>7459.8</v>
          </cell>
          <cell r="R4">
            <v>179035.2</v>
          </cell>
        </row>
        <row r="5">
          <cell r="A5" t="str">
            <v>FEHI136682</v>
          </cell>
          <cell r="B5">
            <v>136682</v>
          </cell>
          <cell r="C5">
            <v>45294</v>
          </cell>
          <cell r="D5">
            <v>45336</v>
          </cell>
          <cell r="F5">
            <v>6461</v>
          </cell>
          <cell r="G5" t="str">
            <v>CANCELADA</v>
          </cell>
          <cell r="H5">
            <v>0</v>
          </cell>
          <cell r="P5">
            <v>0</v>
          </cell>
          <cell r="Q5">
            <v>6460.84</v>
          </cell>
          <cell r="R5">
            <v>0.15999999999985448</v>
          </cell>
        </row>
        <row r="6">
          <cell r="A6" t="str">
            <v>FEHI136658</v>
          </cell>
          <cell r="B6">
            <v>136658</v>
          </cell>
          <cell r="C6">
            <v>45294</v>
          </cell>
          <cell r="D6">
            <v>45336</v>
          </cell>
          <cell r="F6">
            <v>2480</v>
          </cell>
          <cell r="G6" t="str">
            <v>CANCELADA</v>
          </cell>
          <cell r="H6">
            <v>0</v>
          </cell>
          <cell r="P6">
            <v>0</v>
          </cell>
          <cell r="Q6">
            <v>2479.64</v>
          </cell>
          <cell r="R6">
            <v>0.36000000000012733</v>
          </cell>
        </row>
        <row r="7">
          <cell r="A7" t="str">
            <v>FEHI136644</v>
          </cell>
          <cell r="B7">
            <v>136644</v>
          </cell>
          <cell r="C7">
            <v>45294</v>
          </cell>
          <cell r="D7">
            <v>45337</v>
          </cell>
          <cell r="F7">
            <v>61991</v>
          </cell>
          <cell r="G7" t="str">
            <v>CANCELADA</v>
          </cell>
          <cell r="H7">
            <v>0</v>
          </cell>
          <cell r="P7">
            <v>0</v>
          </cell>
          <cell r="Q7">
            <v>2479.64</v>
          </cell>
          <cell r="R7">
            <v>59511.360000000001</v>
          </cell>
        </row>
        <row r="8">
          <cell r="A8" t="str">
            <v>FEHI139383</v>
          </cell>
          <cell r="B8">
            <v>139383</v>
          </cell>
          <cell r="C8">
            <v>45294</v>
          </cell>
          <cell r="D8">
            <v>45337</v>
          </cell>
          <cell r="F8">
            <v>4180</v>
          </cell>
          <cell r="G8" t="str">
            <v>CANCELADA</v>
          </cell>
          <cell r="H8">
            <v>0</v>
          </cell>
          <cell r="P8">
            <v>0</v>
          </cell>
          <cell r="Q8">
            <v>4179.88</v>
          </cell>
          <cell r="R8">
            <v>0.11999999999989086</v>
          </cell>
        </row>
        <row r="9">
          <cell r="A9" t="str">
            <v>FEHI136637</v>
          </cell>
          <cell r="B9">
            <v>136637</v>
          </cell>
          <cell r="C9">
            <v>45296</v>
          </cell>
          <cell r="D9">
            <v>45336</v>
          </cell>
          <cell r="F9">
            <v>2480</v>
          </cell>
          <cell r="G9" t="str">
            <v>CANCELADA</v>
          </cell>
          <cell r="H9">
            <v>0</v>
          </cell>
          <cell r="P9">
            <v>0</v>
          </cell>
          <cell r="Q9">
            <v>2479.64</v>
          </cell>
          <cell r="R9">
            <v>0.36000000000012733</v>
          </cell>
        </row>
        <row r="10">
          <cell r="A10" t="str">
            <v>FEHI138613</v>
          </cell>
          <cell r="B10">
            <v>138613</v>
          </cell>
          <cell r="C10">
            <v>45297</v>
          </cell>
          <cell r="D10">
            <v>45336</v>
          </cell>
          <cell r="F10">
            <v>7460</v>
          </cell>
          <cell r="G10" t="str">
            <v>CANCELADA</v>
          </cell>
          <cell r="H10">
            <v>0</v>
          </cell>
          <cell r="P10">
            <v>0</v>
          </cell>
          <cell r="Q10">
            <v>7459.8</v>
          </cell>
          <cell r="R10">
            <v>0.1999999999998181</v>
          </cell>
        </row>
        <row r="11">
          <cell r="A11" t="str">
            <v>FEHI136618</v>
          </cell>
          <cell r="B11">
            <v>136618</v>
          </cell>
          <cell r="C11">
            <v>45298</v>
          </cell>
          <cell r="D11">
            <v>45336</v>
          </cell>
          <cell r="F11">
            <v>2480</v>
          </cell>
          <cell r="G11" t="str">
            <v>CANCELADA</v>
          </cell>
          <cell r="H11">
            <v>0</v>
          </cell>
          <cell r="P11">
            <v>0</v>
          </cell>
          <cell r="Q11">
            <v>2479.64</v>
          </cell>
          <cell r="R11">
            <v>0.36000000000012733</v>
          </cell>
        </row>
        <row r="12">
          <cell r="A12" t="str">
            <v>FEHI136668</v>
          </cell>
          <cell r="B12">
            <v>136668</v>
          </cell>
          <cell r="C12">
            <v>45299</v>
          </cell>
          <cell r="D12">
            <v>45336</v>
          </cell>
          <cell r="F12">
            <v>5755</v>
          </cell>
          <cell r="G12" t="str">
            <v>CANCELADA</v>
          </cell>
          <cell r="H12">
            <v>0</v>
          </cell>
          <cell r="P12">
            <v>0</v>
          </cell>
          <cell r="Q12">
            <v>5754.56</v>
          </cell>
          <cell r="R12">
            <v>0.43999999999959982</v>
          </cell>
        </row>
        <row r="13">
          <cell r="A13" t="str">
            <v>FEHI138601</v>
          </cell>
          <cell r="B13">
            <v>138601</v>
          </cell>
          <cell r="C13">
            <v>45300</v>
          </cell>
          <cell r="D13">
            <v>45336</v>
          </cell>
          <cell r="F13">
            <v>8235</v>
          </cell>
          <cell r="G13" t="str">
            <v>CANCELADA</v>
          </cell>
          <cell r="H13">
            <v>0</v>
          </cell>
          <cell r="P13">
            <v>0</v>
          </cell>
          <cell r="Q13">
            <v>8234.2000000000007</v>
          </cell>
          <cell r="R13">
            <v>0.7999999999992724</v>
          </cell>
        </row>
        <row r="14">
          <cell r="A14" t="str">
            <v>FEHI136606</v>
          </cell>
          <cell r="B14">
            <v>136606</v>
          </cell>
          <cell r="C14">
            <v>45300</v>
          </cell>
          <cell r="D14">
            <v>45336</v>
          </cell>
          <cell r="F14">
            <v>8235</v>
          </cell>
          <cell r="G14" t="str">
            <v>CANCELADA</v>
          </cell>
          <cell r="H14">
            <v>0</v>
          </cell>
          <cell r="P14">
            <v>0</v>
          </cell>
          <cell r="Q14">
            <v>8234.2000000000007</v>
          </cell>
          <cell r="R14">
            <v>0.7999999999992724</v>
          </cell>
        </row>
        <row r="15">
          <cell r="A15" t="str">
            <v>FEHI137162</v>
          </cell>
          <cell r="B15">
            <v>137162</v>
          </cell>
          <cell r="C15">
            <v>45300</v>
          </cell>
          <cell r="D15">
            <v>45336</v>
          </cell>
          <cell r="F15">
            <v>8941</v>
          </cell>
          <cell r="G15" t="str">
            <v>CANCELADA</v>
          </cell>
          <cell r="H15">
            <v>0</v>
          </cell>
          <cell r="P15">
            <v>0</v>
          </cell>
          <cell r="Q15">
            <v>8940.48</v>
          </cell>
          <cell r="R15">
            <v>0.52000000000043656</v>
          </cell>
        </row>
        <row r="16">
          <cell r="A16" t="str">
            <v>FEHI137118</v>
          </cell>
          <cell r="B16">
            <v>137118</v>
          </cell>
          <cell r="C16">
            <v>45301</v>
          </cell>
          <cell r="D16">
            <v>45336</v>
          </cell>
          <cell r="F16">
            <v>8235</v>
          </cell>
          <cell r="G16" t="str">
            <v>CANCELADA</v>
          </cell>
          <cell r="H16">
            <v>0</v>
          </cell>
          <cell r="P16">
            <v>0</v>
          </cell>
          <cell r="Q16">
            <v>8234.2000000000007</v>
          </cell>
          <cell r="R16">
            <v>0.7999999999992724</v>
          </cell>
        </row>
        <row r="17">
          <cell r="A17" t="str">
            <v>FEHI136544</v>
          </cell>
          <cell r="B17">
            <v>136544</v>
          </cell>
          <cell r="C17">
            <v>45301</v>
          </cell>
          <cell r="D17">
            <v>45336</v>
          </cell>
          <cell r="F17">
            <v>5853</v>
          </cell>
          <cell r="G17" t="str">
            <v>CANCELADA</v>
          </cell>
          <cell r="H17">
            <v>0</v>
          </cell>
          <cell r="P17">
            <v>0</v>
          </cell>
          <cell r="Q17">
            <v>5852.44</v>
          </cell>
          <cell r="R17">
            <v>0.56000000000040018</v>
          </cell>
        </row>
        <row r="18">
          <cell r="A18" t="str">
            <v>FEHI138587</v>
          </cell>
          <cell r="B18">
            <v>138587</v>
          </cell>
          <cell r="C18">
            <v>45302</v>
          </cell>
          <cell r="D18">
            <v>45336</v>
          </cell>
          <cell r="F18">
            <v>2480</v>
          </cell>
          <cell r="G18" t="str">
            <v>CANCELADA</v>
          </cell>
          <cell r="H18">
            <v>0</v>
          </cell>
          <cell r="P18">
            <v>0</v>
          </cell>
          <cell r="Q18">
            <v>2479.64</v>
          </cell>
          <cell r="R18">
            <v>0.36000000000012733</v>
          </cell>
        </row>
        <row r="19">
          <cell r="A19" t="str">
            <v>FEHI137157</v>
          </cell>
          <cell r="B19">
            <v>137157</v>
          </cell>
          <cell r="C19">
            <v>45302</v>
          </cell>
          <cell r="D19">
            <v>45337</v>
          </cell>
          <cell r="F19">
            <v>127153</v>
          </cell>
          <cell r="G19" t="str">
            <v>CANCELADA</v>
          </cell>
          <cell r="H19">
            <v>0</v>
          </cell>
          <cell r="P19">
            <v>0</v>
          </cell>
          <cell r="Q19">
            <v>5086.12</v>
          </cell>
          <cell r="R19">
            <v>122066.88</v>
          </cell>
        </row>
        <row r="20">
          <cell r="A20" t="str">
            <v>FEHI136615</v>
          </cell>
          <cell r="B20">
            <v>136615</v>
          </cell>
          <cell r="C20">
            <v>45302</v>
          </cell>
          <cell r="D20">
            <v>45337</v>
          </cell>
          <cell r="F20">
            <v>127153</v>
          </cell>
          <cell r="G20" t="str">
            <v>CANCELADA</v>
          </cell>
          <cell r="H20">
            <v>0</v>
          </cell>
          <cell r="P20">
            <v>0</v>
          </cell>
          <cell r="Q20">
            <v>5086.12</v>
          </cell>
          <cell r="R20">
            <v>122066.88</v>
          </cell>
        </row>
        <row r="21">
          <cell r="A21" t="str">
            <v>FEHI136625</v>
          </cell>
          <cell r="B21">
            <v>136625</v>
          </cell>
          <cell r="C21">
            <v>45303</v>
          </cell>
          <cell r="D21">
            <v>45336</v>
          </cell>
          <cell r="F21">
            <v>11023</v>
          </cell>
          <cell r="G21" t="str">
            <v>CANCELADA</v>
          </cell>
          <cell r="H21">
            <v>0</v>
          </cell>
          <cell r="P21">
            <v>0</v>
          </cell>
          <cell r="Q21">
            <v>11022.76</v>
          </cell>
          <cell r="R21">
            <v>0.23999999999978172</v>
          </cell>
        </row>
        <row r="22">
          <cell r="A22" t="str">
            <v>FEHI136540</v>
          </cell>
          <cell r="B22">
            <v>136540</v>
          </cell>
          <cell r="C22">
            <v>45303</v>
          </cell>
          <cell r="D22">
            <v>45336</v>
          </cell>
          <cell r="F22">
            <v>8138</v>
          </cell>
          <cell r="G22" t="str">
            <v>CANCELADA</v>
          </cell>
          <cell r="H22">
            <v>0</v>
          </cell>
          <cell r="P22">
            <v>0</v>
          </cell>
          <cell r="Q22">
            <v>8137.4</v>
          </cell>
          <cell r="R22">
            <v>0.6000000000003638</v>
          </cell>
        </row>
        <row r="23">
          <cell r="A23" t="str">
            <v>FEHI136537</v>
          </cell>
          <cell r="B23">
            <v>136537</v>
          </cell>
          <cell r="C23">
            <v>45305</v>
          </cell>
          <cell r="D23">
            <v>45336</v>
          </cell>
          <cell r="F23">
            <v>7630</v>
          </cell>
          <cell r="G23" t="str">
            <v>CANCELADA</v>
          </cell>
          <cell r="H23">
            <v>0</v>
          </cell>
          <cell r="P23">
            <v>0</v>
          </cell>
          <cell r="Q23">
            <v>7629.44</v>
          </cell>
          <cell r="R23">
            <v>0.56000000000040018</v>
          </cell>
        </row>
        <row r="24">
          <cell r="A24" t="str">
            <v>FEHI136538</v>
          </cell>
          <cell r="B24">
            <v>136538</v>
          </cell>
          <cell r="C24">
            <v>45306</v>
          </cell>
          <cell r="D24">
            <v>45336</v>
          </cell>
          <cell r="F24">
            <v>7630</v>
          </cell>
          <cell r="G24" t="str">
            <v>CANCELADA</v>
          </cell>
          <cell r="H24">
            <v>0</v>
          </cell>
          <cell r="P24">
            <v>0</v>
          </cell>
          <cell r="Q24">
            <v>7629.44</v>
          </cell>
          <cell r="R24">
            <v>0.56000000000040018</v>
          </cell>
        </row>
        <row r="25">
          <cell r="A25" t="str">
            <v>FEHI190455</v>
          </cell>
          <cell r="B25">
            <v>190455</v>
          </cell>
          <cell r="C25">
            <v>45307</v>
          </cell>
          <cell r="D25">
            <v>45708</v>
          </cell>
          <cell r="F25">
            <v>618184</v>
          </cell>
          <cell r="G25" t="str">
            <v>NO RADICADA</v>
          </cell>
          <cell r="H25">
            <v>618184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FEHI190466</v>
          </cell>
          <cell r="B26">
            <v>190466</v>
          </cell>
          <cell r="C26">
            <v>45307</v>
          </cell>
          <cell r="D26">
            <v>45708</v>
          </cell>
          <cell r="F26">
            <v>681104</v>
          </cell>
          <cell r="G26" t="str">
            <v>NO RADICADA</v>
          </cell>
          <cell r="H26">
            <v>681104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FEHI138577</v>
          </cell>
          <cell r="B27">
            <v>138577</v>
          </cell>
          <cell r="C27">
            <v>45307</v>
          </cell>
          <cell r="D27">
            <v>45336</v>
          </cell>
          <cell r="F27">
            <v>13503</v>
          </cell>
          <cell r="G27" t="str">
            <v>CANCELADA</v>
          </cell>
          <cell r="H27">
            <v>0</v>
          </cell>
          <cell r="P27">
            <v>0</v>
          </cell>
          <cell r="Q27">
            <v>13502.4</v>
          </cell>
          <cell r="R27">
            <v>0.6000000000003638</v>
          </cell>
        </row>
        <row r="28">
          <cell r="A28" t="str">
            <v>FEHI136489</v>
          </cell>
          <cell r="B28">
            <v>136489</v>
          </cell>
          <cell r="C28">
            <v>45308</v>
          </cell>
          <cell r="D28">
            <v>45336</v>
          </cell>
          <cell r="F28">
            <v>17403</v>
          </cell>
          <cell r="G28" t="str">
            <v>CANCELADA</v>
          </cell>
          <cell r="H28">
            <v>0</v>
          </cell>
          <cell r="P28">
            <v>0</v>
          </cell>
          <cell r="Q28">
            <v>17402.88</v>
          </cell>
          <cell r="R28">
            <v>0.11999999999898137</v>
          </cell>
        </row>
        <row r="29">
          <cell r="A29" t="str">
            <v>FEHI137121</v>
          </cell>
          <cell r="B29">
            <v>137121</v>
          </cell>
          <cell r="C29">
            <v>45308</v>
          </cell>
          <cell r="D29">
            <v>45336</v>
          </cell>
          <cell r="F29">
            <v>2480</v>
          </cell>
          <cell r="G29" t="str">
            <v>CANCELADA</v>
          </cell>
          <cell r="H29">
            <v>0</v>
          </cell>
          <cell r="P29">
            <v>0</v>
          </cell>
          <cell r="Q29">
            <v>2479.64</v>
          </cell>
          <cell r="R29">
            <v>0.36000000000012733</v>
          </cell>
        </row>
        <row r="30">
          <cell r="A30" t="str">
            <v>FEHI136476</v>
          </cell>
          <cell r="B30">
            <v>136476</v>
          </cell>
          <cell r="C30">
            <v>45309</v>
          </cell>
          <cell r="D30">
            <v>45336</v>
          </cell>
          <cell r="F30">
            <v>17403</v>
          </cell>
          <cell r="G30" t="str">
            <v>CANCELADA</v>
          </cell>
          <cell r="H30">
            <v>0</v>
          </cell>
          <cell r="P30">
            <v>0</v>
          </cell>
          <cell r="Q30">
            <v>17402.88</v>
          </cell>
          <cell r="R30">
            <v>0.11999999999898137</v>
          </cell>
        </row>
        <row r="31">
          <cell r="A31" t="str">
            <v>FEHI137135</v>
          </cell>
          <cell r="B31">
            <v>137135</v>
          </cell>
          <cell r="C31">
            <v>45310</v>
          </cell>
          <cell r="D31">
            <v>45336</v>
          </cell>
          <cell r="F31">
            <v>1653</v>
          </cell>
          <cell r="G31" t="str">
            <v>CANCELADA</v>
          </cell>
          <cell r="H31">
            <v>0</v>
          </cell>
          <cell r="P31">
            <v>0</v>
          </cell>
          <cell r="Q31">
            <v>1652.84</v>
          </cell>
          <cell r="R31">
            <v>0.16000000000008185</v>
          </cell>
        </row>
        <row r="32">
          <cell r="A32" t="str">
            <v>FEHI136470</v>
          </cell>
          <cell r="B32">
            <v>136470</v>
          </cell>
          <cell r="C32">
            <v>45310</v>
          </cell>
          <cell r="D32">
            <v>45336</v>
          </cell>
          <cell r="F32">
            <v>2480</v>
          </cell>
          <cell r="G32" t="str">
            <v>CANCELADA</v>
          </cell>
          <cell r="H32">
            <v>0</v>
          </cell>
          <cell r="P32">
            <v>0</v>
          </cell>
          <cell r="Q32">
            <v>2479.64</v>
          </cell>
          <cell r="R32">
            <v>0.36000000000012733</v>
          </cell>
        </row>
        <row r="33">
          <cell r="A33" t="str">
            <v>FEHI136467</v>
          </cell>
          <cell r="B33">
            <v>136467</v>
          </cell>
          <cell r="C33">
            <v>45312</v>
          </cell>
          <cell r="D33">
            <v>45336</v>
          </cell>
          <cell r="F33">
            <v>2480</v>
          </cell>
          <cell r="G33" t="str">
            <v>CANCELADA</v>
          </cell>
          <cell r="H33">
            <v>0</v>
          </cell>
          <cell r="P33">
            <v>0</v>
          </cell>
          <cell r="Q33">
            <v>2479.64</v>
          </cell>
          <cell r="R33">
            <v>0.36000000000012733</v>
          </cell>
        </row>
        <row r="34">
          <cell r="A34" t="str">
            <v>FEHI136458</v>
          </cell>
          <cell r="B34">
            <v>136458</v>
          </cell>
          <cell r="C34">
            <v>45313</v>
          </cell>
          <cell r="D34">
            <v>45336</v>
          </cell>
          <cell r="F34">
            <v>7630</v>
          </cell>
          <cell r="G34" t="str">
            <v>CANCELADA</v>
          </cell>
          <cell r="H34">
            <v>0</v>
          </cell>
          <cell r="P34">
            <v>0</v>
          </cell>
          <cell r="Q34">
            <v>7629.44</v>
          </cell>
          <cell r="R34">
            <v>0.56000000000040018</v>
          </cell>
        </row>
        <row r="35">
          <cell r="A35" t="str">
            <v>FEHI137146</v>
          </cell>
          <cell r="B35">
            <v>137146</v>
          </cell>
          <cell r="C35">
            <v>45313</v>
          </cell>
          <cell r="D35">
            <v>45336</v>
          </cell>
          <cell r="F35">
            <v>7630</v>
          </cell>
          <cell r="G35" t="str">
            <v>CANCELADA</v>
          </cell>
          <cell r="H35">
            <v>0</v>
          </cell>
          <cell r="P35">
            <v>0</v>
          </cell>
          <cell r="Q35">
            <v>7629.44</v>
          </cell>
          <cell r="R35">
            <v>0.56000000000040018</v>
          </cell>
        </row>
        <row r="36">
          <cell r="A36" t="str">
            <v>FEHI136451</v>
          </cell>
          <cell r="B36">
            <v>136451</v>
          </cell>
          <cell r="C36">
            <v>45313</v>
          </cell>
          <cell r="D36">
            <v>45336</v>
          </cell>
          <cell r="F36">
            <v>13503</v>
          </cell>
          <cell r="G36" t="str">
            <v>CANCELADA</v>
          </cell>
          <cell r="H36">
            <v>0</v>
          </cell>
          <cell r="P36">
            <v>0</v>
          </cell>
          <cell r="Q36">
            <v>13502.4</v>
          </cell>
          <cell r="R36">
            <v>0.6000000000003638</v>
          </cell>
        </row>
        <row r="37">
          <cell r="A37" t="str">
            <v>FEHI136437</v>
          </cell>
          <cell r="B37">
            <v>136437</v>
          </cell>
          <cell r="C37">
            <v>45314</v>
          </cell>
          <cell r="D37">
            <v>45336</v>
          </cell>
          <cell r="F37">
            <v>5280</v>
          </cell>
          <cell r="G37" t="str">
            <v>CANCELADA</v>
          </cell>
          <cell r="H37">
            <v>0</v>
          </cell>
          <cell r="P37">
            <v>0</v>
          </cell>
          <cell r="Q37">
            <v>5279.64</v>
          </cell>
          <cell r="R37">
            <v>0.35999999999967258</v>
          </cell>
        </row>
        <row r="38">
          <cell r="A38" t="str">
            <v>FEHI137150</v>
          </cell>
          <cell r="B38">
            <v>137150</v>
          </cell>
          <cell r="C38">
            <v>45314</v>
          </cell>
          <cell r="D38">
            <v>45336</v>
          </cell>
          <cell r="F38">
            <v>17403</v>
          </cell>
          <cell r="G38" t="str">
            <v>CANCELADA</v>
          </cell>
          <cell r="H38">
            <v>0</v>
          </cell>
          <cell r="P38">
            <v>0</v>
          </cell>
          <cell r="Q38">
            <v>17402.88</v>
          </cell>
          <cell r="R38">
            <v>0.11999999999898137</v>
          </cell>
        </row>
        <row r="39">
          <cell r="A39" t="str">
            <v>FEHI136701</v>
          </cell>
          <cell r="B39">
            <v>136701</v>
          </cell>
          <cell r="C39">
            <v>45317</v>
          </cell>
          <cell r="D39">
            <v>45336</v>
          </cell>
          <cell r="F39">
            <v>2480</v>
          </cell>
          <cell r="G39" t="str">
            <v>CANCELADA</v>
          </cell>
          <cell r="H39">
            <v>0</v>
          </cell>
          <cell r="P39">
            <v>0</v>
          </cell>
          <cell r="Q39">
            <v>2479.64</v>
          </cell>
          <cell r="R39">
            <v>0.36000000000012733</v>
          </cell>
        </row>
        <row r="40">
          <cell r="A40" t="str">
            <v>FEHI136697</v>
          </cell>
          <cell r="B40">
            <v>136697</v>
          </cell>
          <cell r="C40">
            <v>45317</v>
          </cell>
          <cell r="D40">
            <v>45336</v>
          </cell>
          <cell r="F40">
            <v>5755</v>
          </cell>
          <cell r="G40" t="str">
            <v>CANCELADA</v>
          </cell>
          <cell r="H40">
            <v>0</v>
          </cell>
          <cell r="P40">
            <v>0</v>
          </cell>
          <cell r="Q40">
            <v>5754.56</v>
          </cell>
          <cell r="R40">
            <v>0.43999999999959982</v>
          </cell>
        </row>
        <row r="41">
          <cell r="A41" t="str">
            <v>FEHI137115</v>
          </cell>
          <cell r="B41">
            <v>137115</v>
          </cell>
          <cell r="C41">
            <v>45320</v>
          </cell>
          <cell r="D41">
            <v>45336</v>
          </cell>
          <cell r="F41">
            <v>2480</v>
          </cell>
          <cell r="G41" t="str">
            <v>CANCELADA</v>
          </cell>
          <cell r="H41">
            <v>0</v>
          </cell>
          <cell r="P41">
            <v>0</v>
          </cell>
          <cell r="Q41">
            <v>2479.64</v>
          </cell>
          <cell r="R41">
            <v>0.36000000000012733</v>
          </cell>
        </row>
        <row r="42">
          <cell r="A42" t="str">
            <v>FEHI136536</v>
          </cell>
          <cell r="B42">
            <v>136536</v>
          </cell>
          <cell r="C42">
            <v>45320</v>
          </cell>
          <cell r="D42">
            <v>45336</v>
          </cell>
          <cell r="F42">
            <v>2800</v>
          </cell>
          <cell r="G42" t="str">
            <v>CANCELADA</v>
          </cell>
          <cell r="H42">
            <v>0</v>
          </cell>
          <cell r="P42">
            <v>0</v>
          </cell>
          <cell r="Q42">
            <v>2800</v>
          </cell>
          <cell r="R42">
            <v>0</v>
          </cell>
        </row>
        <row r="43">
          <cell r="A43" t="str">
            <v>FEHI138583</v>
          </cell>
          <cell r="B43">
            <v>138583</v>
          </cell>
          <cell r="C43">
            <v>45321</v>
          </cell>
          <cell r="D43">
            <v>45336</v>
          </cell>
          <cell r="F43">
            <v>17403</v>
          </cell>
          <cell r="G43" t="str">
            <v>CANCELADA</v>
          </cell>
          <cell r="H43">
            <v>0</v>
          </cell>
          <cell r="P43">
            <v>0</v>
          </cell>
          <cell r="Q43">
            <v>17402.88</v>
          </cell>
          <cell r="R43">
            <v>0.11999999999898137</v>
          </cell>
        </row>
        <row r="44">
          <cell r="A44" t="str">
            <v>FEHI136495</v>
          </cell>
          <cell r="B44">
            <v>136495</v>
          </cell>
          <cell r="C44">
            <v>45321</v>
          </cell>
          <cell r="D44">
            <v>45336</v>
          </cell>
          <cell r="F44">
            <v>7630</v>
          </cell>
          <cell r="G44" t="str">
            <v>CANCELADA</v>
          </cell>
          <cell r="H44">
            <v>0</v>
          </cell>
          <cell r="P44">
            <v>0</v>
          </cell>
          <cell r="Q44">
            <v>7629.44</v>
          </cell>
          <cell r="R44">
            <v>0.56000000000040018</v>
          </cell>
        </row>
        <row r="45">
          <cell r="A45" t="str">
            <v>FEHI136704</v>
          </cell>
          <cell r="B45">
            <v>136704</v>
          </cell>
          <cell r="C45">
            <v>45321</v>
          </cell>
          <cell r="D45">
            <v>45336</v>
          </cell>
          <cell r="F45">
            <v>8138</v>
          </cell>
          <cell r="G45" t="str">
            <v>CANCELADA</v>
          </cell>
          <cell r="H45">
            <v>0</v>
          </cell>
          <cell r="P45">
            <v>0</v>
          </cell>
          <cell r="Q45">
            <v>8137.4</v>
          </cell>
          <cell r="R45">
            <v>0.6000000000003638</v>
          </cell>
        </row>
        <row r="46">
          <cell r="A46" t="str">
            <v>FEHI136653</v>
          </cell>
          <cell r="B46">
            <v>136653</v>
          </cell>
          <cell r="C46">
            <v>45321</v>
          </cell>
          <cell r="D46">
            <v>45337</v>
          </cell>
          <cell r="F46">
            <v>41321</v>
          </cell>
          <cell r="G46" t="str">
            <v>CANCELADA</v>
          </cell>
          <cell r="H46">
            <v>0</v>
          </cell>
          <cell r="P46">
            <v>0</v>
          </cell>
          <cell r="Q46">
            <v>1652.84</v>
          </cell>
          <cell r="R46">
            <v>39668.160000000003</v>
          </cell>
        </row>
        <row r="47">
          <cell r="A47" t="str">
            <v>FEHI136378</v>
          </cell>
          <cell r="B47">
            <v>136378</v>
          </cell>
          <cell r="C47">
            <v>45322</v>
          </cell>
          <cell r="D47">
            <v>45336</v>
          </cell>
          <cell r="F47">
            <v>29756</v>
          </cell>
          <cell r="G47" t="str">
            <v>CANCELADA</v>
          </cell>
          <cell r="H47">
            <v>0</v>
          </cell>
          <cell r="P47">
            <v>0</v>
          </cell>
          <cell r="Q47">
            <v>29755.68</v>
          </cell>
          <cell r="R47">
            <v>0.31999999999970896</v>
          </cell>
        </row>
        <row r="48">
          <cell r="A48" t="str">
            <v>FEHI190427</v>
          </cell>
          <cell r="B48">
            <v>190427</v>
          </cell>
          <cell r="C48">
            <v>45323</v>
          </cell>
          <cell r="D48">
            <v>45708</v>
          </cell>
          <cell r="F48">
            <v>177744</v>
          </cell>
          <cell r="G48" t="str">
            <v>NO RADICADA</v>
          </cell>
          <cell r="H48">
            <v>177744</v>
          </cell>
          <cell r="P48">
            <v>0</v>
          </cell>
          <cell r="Q48">
            <v>0</v>
          </cell>
          <cell r="R48">
            <v>0</v>
          </cell>
        </row>
        <row r="49">
          <cell r="A49" t="str">
            <v>FEHI142850</v>
          </cell>
          <cell r="B49">
            <v>142850</v>
          </cell>
          <cell r="C49">
            <v>45323</v>
          </cell>
          <cell r="D49">
            <v>45370</v>
          </cell>
          <cell r="F49">
            <v>20585</v>
          </cell>
          <cell r="G49" t="str">
            <v>CANCELADA</v>
          </cell>
          <cell r="H49">
            <v>0</v>
          </cell>
          <cell r="P49">
            <v>0</v>
          </cell>
          <cell r="Q49">
            <v>8234.2000000000007</v>
          </cell>
          <cell r="R49">
            <v>12350.8</v>
          </cell>
        </row>
        <row r="50">
          <cell r="A50" t="str">
            <v>FEHI142840</v>
          </cell>
          <cell r="B50">
            <v>142840</v>
          </cell>
          <cell r="C50">
            <v>45323</v>
          </cell>
          <cell r="D50">
            <v>45370</v>
          </cell>
          <cell r="F50">
            <v>2480</v>
          </cell>
          <cell r="G50" t="str">
            <v>CANCELADA</v>
          </cell>
          <cell r="H50">
            <v>0</v>
          </cell>
          <cell r="P50">
            <v>0</v>
          </cell>
          <cell r="Q50">
            <v>2479.64</v>
          </cell>
          <cell r="R50">
            <v>0.36000000000012733</v>
          </cell>
        </row>
        <row r="51">
          <cell r="A51" t="str">
            <v>FEHI142841</v>
          </cell>
          <cell r="B51">
            <v>142841</v>
          </cell>
          <cell r="C51">
            <v>45323</v>
          </cell>
          <cell r="D51">
            <v>45370</v>
          </cell>
          <cell r="F51">
            <v>20343</v>
          </cell>
          <cell r="G51" t="str">
            <v>CANCELADA</v>
          </cell>
          <cell r="H51">
            <v>0</v>
          </cell>
          <cell r="P51">
            <v>0</v>
          </cell>
          <cell r="Q51">
            <v>8137.4</v>
          </cell>
          <cell r="R51">
            <v>12205.6</v>
          </cell>
        </row>
        <row r="52">
          <cell r="A52" t="str">
            <v>FEHI142733</v>
          </cell>
          <cell r="B52">
            <v>142733</v>
          </cell>
          <cell r="C52">
            <v>45324</v>
          </cell>
          <cell r="D52">
            <v>45370</v>
          </cell>
          <cell r="F52">
            <v>8235</v>
          </cell>
          <cell r="G52" t="str">
            <v>CANCELADA</v>
          </cell>
          <cell r="H52">
            <v>0</v>
          </cell>
          <cell r="P52">
            <v>0</v>
          </cell>
          <cell r="Q52">
            <v>8234.2000000000007</v>
          </cell>
          <cell r="R52">
            <v>0.7999999999992724</v>
          </cell>
        </row>
        <row r="53">
          <cell r="A53" t="str">
            <v>FEHI142839</v>
          </cell>
          <cell r="B53">
            <v>142839</v>
          </cell>
          <cell r="C53">
            <v>45324</v>
          </cell>
          <cell r="D53">
            <v>45370</v>
          </cell>
          <cell r="F53">
            <v>8235</v>
          </cell>
          <cell r="G53" t="str">
            <v>CANCELADA</v>
          </cell>
          <cell r="H53">
            <v>0</v>
          </cell>
          <cell r="P53">
            <v>0</v>
          </cell>
          <cell r="Q53">
            <v>8234.2000000000007</v>
          </cell>
          <cell r="R53">
            <v>0.7999999999992724</v>
          </cell>
        </row>
        <row r="54">
          <cell r="A54" t="str">
            <v>FEHI142741</v>
          </cell>
          <cell r="B54">
            <v>142741</v>
          </cell>
          <cell r="C54">
            <v>45324</v>
          </cell>
          <cell r="D54">
            <v>45370</v>
          </cell>
          <cell r="F54">
            <v>29756</v>
          </cell>
          <cell r="G54" t="str">
            <v>CANCELADA</v>
          </cell>
          <cell r="H54">
            <v>0</v>
          </cell>
          <cell r="P54">
            <v>0</v>
          </cell>
          <cell r="Q54">
            <v>29755.68</v>
          </cell>
          <cell r="R54">
            <v>0.31999999999970896</v>
          </cell>
        </row>
        <row r="55">
          <cell r="A55" t="str">
            <v>FEHI142838</v>
          </cell>
          <cell r="B55">
            <v>142838</v>
          </cell>
          <cell r="C55">
            <v>45325</v>
          </cell>
          <cell r="D55">
            <v>45370</v>
          </cell>
          <cell r="F55">
            <v>20585</v>
          </cell>
          <cell r="G55" t="str">
            <v>CANCELADA</v>
          </cell>
          <cell r="H55">
            <v>0</v>
          </cell>
          <cell r="P55">
            <v>0</v>
          </cell>
          <cell r="Q55">
            <v>8234.2000000000007</v>
          </cell>
          <cell r="R55">
            <v>12350.8</v>
          </cell>
        </row>
        <row r="56">
          <cell r="A56" t="str">
            <v>FEHI142837</v>
          </cell>
          <cell r="B56">
            <v>142837</v>
          </cell>
          <cell r="C56">
            <v>45327</v>
          </cell>
          <cell r="D56">
            <v>45370</v>
          </cell>
          <cell r="F56">
            <v>8235</v>
          </cell>
          <cell r="G56" t="str">
            <v>CANCELADA</v>
          </cell>
          <cell r="H56">
            <v>0</v>
          </cell>
          <cell r="P56">
            <v>0</v>
          </cell>
          <cell r="Q56">
            <v>8234.2000000000007</v>
          </cell>
          <cell r="R56">
            <v>0.7999999999992724</v>
          </cell>
        </row>
        <row r="57">
          <cell r="A57" t="str">
            <v>FEHI142836</v>
          </cell>
          <cell r="B57">
            <v>142836</v>
          </cell>
          <cell r="C57">
            <v>45327</v>
          </cell>
          <cell r="D57">
            <v>45370</v>
          </cell>
          <cell r="F57">
            <v>2480</v>
          </cell>
          <cell r="G57" t="str">
            <v>CANCELADA</v>
          </cell>
          <cell r="H57">
            <v>0</v>
          </cell>
          <cell r="P57">
            <v>0</v>
          </cell>
          <cell r="Q57">
            <v>2479.64</v>
          </cell>
          <cell r="R57">
            <v>0.36000000000012733</v>
          </cell>
        </row>
        <row r="58">
          <cell r="A58" t="str">
            <v>FEHI142835</v>
          </cell>
          <cell r="B58">
            <v>142835</v>
          </cell>
          <cell r="C58">
            <v>45328</v>
          </cell>
          <cell r="D58">
            <v>45370</v>
          </cell>
          <cell r="F58">
            <v>17403</v>
          </cell>
          <cell r="G58" t="str">
            <v>CANCELADA</v>
          </cell>
          <cell r="H58">
            <v>0</v>
          </cell>
          <cell r="P58">
            <v>0</v>
          </cell>
          <cell r="Q58">
            <v>17402.88</v>
          </cell>
          <cell r="R58">
            <v>0.11999999999898137</v>
          </cell>
        </row>
        <row r="59">
          <cell r="A59" t="str">
            <v>FEHI142834</v>
          </cell>
          <cell r="B59">
            <v>142834</v>
          </cell>
          <cell r="C59">
            <v>45329</v>
          </cell>
          <cell r="D59">
            <v>45370</v>
          </cell>
          <cell r="F59">
            <v>8138</v>
          </cell>
          <cell r="G59" t="str">
            <v>CANCELADA</v>
          </cell>
          <cell r="H59">
            <v>0</v>
          </cell>
          <cell r="P59">
            <v>0</v>
          </cell>
          <cell r="Q59">
            <v>8137.4</v>
          </cell>
          <cell r="R59">
            <v>0.6000000000003638</v>
          </cell>
        </row>
        <row r="60">
          <cell r="A60" t="str">
            <v>FEHI142832</v>
          </cell>
          <cell r="B60">
            <v>142832</v>
          </cell>
          <cell r="C60">
            <v>45330</v>
          </cell>
          <cell r="D60">
            <v>45370</v>
          </cell>
          <cell r="F60">
            <v>43507</v>
          </cell>
          <cell r="G60" t="str">
            <v>CANCELADA</v>
          </cell>
          <cell r="H60">
            <v>0</v>
          </cell>
          <cell r="P60">
            <v>0</v>
          </cell>
          <cell r="Q60">
            <v>17402.88</v>
          </cell>
          <cell r="R60">
            <v>26104.12</v>
          </cell>
        </row>
        <row r="61">
          <cell r="A61" t="str">
            <v>FEHI142833</v>
          </cell>
          <cell r="B61">
            <v>142833</v>
          </cell>
          <cell r="C61">
            <v>45330</v>
          </cell>
          <cell r="D61">
            <v>45370</v>
          </cell>
          <cell r="F61">
            <v>20343</v>
          </cell>
          <cell r="G61" t="str">
            <v>CANCELADA</v>
          </cell>
          <cell r="H61">
            <v>0</v>
          </cell>
          <cell r="P61">
            <v>0</v>
          </cell>
          <cell r="Q61">
            <v>8137.4</v>
          </cell>
          <cell r="R61">
            <v>12205.6</v>
          </cell>
        </row>
        <row r="62">
          <cell r="A62" t="str">
            <v>FEHI190435</v>
          </cell>
          <cell r="B62">
            <v>190435</v>
          </cell>
          <cell r="C62">
            <v>45331</v>
          </cell>
          <cell r="D62">
            <v>45708</v>
          </cell>
          <cell r="F62">
            <v>606804</v>
          </cell>
          <cell r="G62" t="str">
            <v>NO RADICADA</v>
          </cell>
          <cell r="H62">
            <v>606804</v>
          </cell>
          <cell r="P62">
            <v>0</v>
          </cell>
          <cell r="Q62">
            <v>0</v>
          </cell>
          <cell r="R62">
            <v>0</v>
          </cell>
        </row>
        <row r="63">
          <cell r="A63" t="str">
            <v>FEHI190429</v>
          </cell>
          <cell r="B63">
            <v>190429</v>
          </cell>
          <cell r="C63">
            <v>45331</v>
          </cell>
          <cell r="D63">
            <v>45708</v>
          </cell>
          <cell r="F63">
            <v>659324</v>
          </cell>
          <cell r="G63" t="str">
            <v>NO RADICADA</v>
          </cell>
          <cell r="H63">
            <v>659324</v>
          </cell>
          <cell r="P63">
            <v>0</v>
          </cell>
          <cell r="Q63">
            <v>0</v>
          </cell>
          <cell r="R63">
            <v>0</v>
          </cell>
        </row>
        <row r="64">
          <cell r="A64" t="str">
            <v>FEHI142831</v>
          </cell>
          <cell r="B64">
            <v>142831</v>
          </cell>
          <cell r="C64">
            <v>45334</v>
          </cell>
          <cell r="D64">
            <v>45370</v>
          </cell>
          <cell r="F64">
            <v>2480</v>
          </cell>
          <cell r="G64" t="str">
            <v>CANCELADA</v>
          </cell>
          <cell r="H64">
            <v>0</v>
          </cell>
          <cell r="P64">
            <v>0</v>
          </cell>
          <cell r="Q64">
            <v>2479.64</v>
          </cell>
          <cell r="R64">
            <v>0.36000000000012733</v>
          </cell>
        </row>
        <row r="65">
          <cell r="A65" t="str">
            <v>FEHI142800</v>
          </cell>
          <cell r="B65">
            <v>142800</v>
          </cell>
          <cell r="C65">
            <v>45335</v>
          </cell>
          <cell r="D65">
            <v>45370</v>
          </cell>
          <cell r="F65">
            <v>20585</v>
          </cell>
          <cell r="G65" t="str">
            <v>CANCELADA</v>
          </cell>
          <cell r="H65">
            <v>0</v>
          </cell>
          <cell r="P65">
            <v>0</v>
          </cell>
          <cell r="Q65">
            <v>8234.2000000000007</v>
          </cell>
          <cell r="R65">
            <v>12350.8</v>
          </cell>
        </row>
        <row r="66">
          <cell r="A66" t="str">
            <v>FEHI142829</v>
          </cell>
          <cell r="B66">
            <v>142829</v>
          </cell>
          <cell r="C66">
            <v>45335</v>
          </cell>
          <cell r="D66">
            <v>45370</v>
          </cell>
          <cell r="F66">
            <v>7630</v>
          </cell>
          <cell r="G66" t="str">
            <v>CANCELADA</v>
          </cell>
          <cell r="H66">
            <v>0</v>
          </cell>
          <cell r="P66">
            <v>0</v>
          </cell>
          <cell r="Q66">
            <v>7629.44</v>
          </cell>
          <cell r="R66">
            <v>0.56000000000040018</v>
          </cell>
        </row>
        <row r="67">
          <cell r="A67" t="str">
            <v>FEHI142793</v>
          </cell>
          <cell r="B67">
            <v>142793</v>
          </cell>
          <cell r="C67">
            <v>45335</v>
          </cell>
          <cell r="D67">
            <v>45370</v>
          </cell>
          <cell r="F67">
            <v>8235</v>
          </cell>
          <cell r="G67" t="str">
            <v>CANCELADA</v>
          </cell>
          <cell r="H67">
            <v>0</v>
          </cell>
          <cell r="P67">
            <v>0</v>
          </cell>
          <cell r="Q67">
            <v>8234.2000000000007</v>
          </cell>
          <cell r="R67">
            <v>0.7999999999992724</v>
          </cell>
        </row>
        <row r="68">
          <cell r="A68" t="str">
            <v>FEHI142795</v>
          </cell>
          <cell r="B68">
            <v>142795</v>
          </cell>
          <cell r="C68">
            <v>45335</v>
          </cell>
          <cell r="D68">
            <v>45370</v>
          </cell>
          <cell r="F68">
            <v>20343</v>
          </cell>
          <cell r="G68" t="str">
            <v>CANCELADA</v>
          </cell>
          <cell r="H68">
            <v>0</v>
          </cell>
          <cell r="P68">
            <v>0</v>
          </cell>
          <cell r="Q68">
            <v>8137.4</v>
          </cell>
          <cell r="R68">
            <v>12205.6</v>
          </cell>
        </row>
        <row r="69">
          <cell r="A69" t="str">
            <v>FEHI142830</v>
          </cell>
          <cell r="B69">
            <v>142830</v>
          </cell>
          <cell r="C69">
            <v>45335</v>
          </cell>
          <cell r="D69">
            <v>45370</v>
          </cell>
          <cell r="F69">
            <v>8138</v>
          </cell>
          <cell r="G69" t="str">
            <v>CANCELADA</v>
          </cell>
          <cell r="H69">
            <v>0</v>
          </cell>
          <cell r="P69">
            <v>0</v>
          </cell>
          <cell r="Q69">
            <v>8137.4</v>
          </cell>
          <cell r="R69">
            <v>0.6000000000003638</v>
          </cell>
        </row>
        <row r="70">
          <cell r="A70" t="str">
            <v>FEHI142791</v>
          </cell>
          <cell r="B70">
            <v>142791</v>
          </cell>
          <cell r="C70">
            <v>45336</v>
          </cell>
          <cell r="D70">
            <v>45370</v>
          </cell>
          <cell r="F70">
            <v>8235</v>
          </cell>
          <cell r="G70" t="str">
            <v>CANCELADA</v>
          </cell>
          <cell r="H70">
            <v>0</v>
          </cell>
          <cell r="P70">
            <v>0</v>
          </cell>
          <cell r="Q70">
            <v>8234.2000000000007</v>
          </cell>
          <cell r="R70">
            <v>0.7999999999992724</v>
          </cell>
        </row>
        <row r="71">
          <cell r="A71" t="str">
            <v>FEHI142789</v>
          </cell>
          <cell r="B71">
            <v>142789</v>
          </cell>
          <cell r="C71">
            <v>45336</v>
          </cell>
          <cell r="D71">
            <v>45370</v>
          </cell>
          <cell r="F71">
            <v>1653</v>
          </cell>
          <cell r="G71" t="str">
            <v>CANCELADA</v>
          </cell>
          <cell r="H71">
            <v>0</v>
          </cell>
          <cell r="P71">
            <v>0</v>
          </cell>
          <cell r="Q71">
            <v>1652.84</v>
          </cell>
          <cell r="R71">
            <v>0.16000000000008185</v>
          </cell>
        </row>
        <row r="72">
          <cell r="A72" t="str">
            <v>FEHI201265</v>
          </cell>
          <cell r="B72">
            <v>201265</v>
          </cell>
          <cell r="C72">
            <v>45337</v>
          </cell>
          <cell r="D72">
            <v>45708</v>
          </cell>
          <cell r="F72">
            <v>309955</v>
          </cell>
          <cell r="G72" t="str">
            <v>NO RADICADA</v>
          </cell>
          <cell r="H72">
            <v>309955</v>
          </cell>
          <cell r="P72">
            <v>0</v>
          </cell>
          <cell r="Q72">
            <v>0</v>
          </cell>
          <cell r="R72">
            <v>0</v>
          </cell>
        </row>
        <row r="73">
          <cell r="A73" t="str">
            <v>FEHI142762</v>
          </cell>
          <cell r="B73">
            <v>142762</v>
          </cell>
          <cell r="C73">
            <v>45337</v>
          </cell>
          <cell r="D73">
            <v>45370</v>
          </cell>
          <cell r="F73">
            <v>190736</v>
          </cell>
          <cell r="G73" t="str">
            <v>CANCELADA</v>
          </cell>
          <cell r="H73">
            <v>0</v>
          </cell>
          <cell r="P73">
            <v>183106.56</v>
          </cell>
          <cell r="Q73">
            <v>7629.44</v>
          </cell>
          <cell r="R73">
            <v>0</v>
          </cell>
        </row>
        <row r="74">
          <cell r="A74" t="str">
            <v>FEHI142786</v>
          </cell>
          <cell r="B74">
            <v>142786</v>
          </cell>
          <cell r="C74">
            <v>45338</v>
          </cell>
          <cell r="D74">
            <v>45370</v>
          </cell>
          <cell r="F74">
            <v>20585</v>
          </cell>
          <cell r="G74" t="str">
            <v>CANCELADA</v>
          </cell>
          <cell r="H74">
            <v>0</v>
          </cell>
          <cell r="P74">
            <v>0</v>
          </cell>
          <cell r="Q74">
            <v>8234.2000000000007</v>
          </cell>
          <cell r="R74">
            <v>12350.8</v>
          </cell>
        </row>
        <row r="75">
          <cell r="A75" t="str">
            <v>FEHI142783</v>
          </cell>
          <cell r="B75">
            <v>142783</v>
          </cell>
          <cell r="C75">
            <v>45339</v>
          </cell>
          <cell r="D75">
            <v>45370</v>
          </cell>
          <cell r="F75">
            <v>267864</v>
          </cell>
          <cell r="G75" t="str">
            <v>CANCELADA</v>
          </cell>
          <cell r="H75">
            <v>0</v>
          </cell>
          <cell r="P75">
            <v>257149.44</v>
          </cell>
          <cell r="Q75">
            <v>10714.56</v>
          </cell>
          <cell r="R75">
            <v>0</v>
          </cell>
        </row>
        <row r="76">
          <cell r="A76" t="str">
            <v>FEHI142781</v>
          </cell>
          <cell r="B76">
            <v>142781</v>
          </cell>
          <cell r="C76">
            <v>45339</v>
          </cell>
          <cell r="D76">
            <v>45370</v>
          </cell>
          <cell r="F76">
            <v>2480</v>
          </cell>
          <cell r="G76" t="str">
            <v>CANCELADA</v>
          </cell>
          <cell r="H76">
            <v>0</v>
          </cell>
          <cell r="P76">
            <v>0</v>
          </cell>
          <cell r="Q76">
            <v>2479.64</v>
          </cell>
          <cell r="R76">
            <v>0.36000000000012733</v>
          </cell>
        </row>
        <row r="77">
          <cell r="A77" t="str">
            <v>FEHI142777</v>
          </cell>
          <cell r="B77">
            <v>142777</v>
          </cell>
          <cell r="C77">
            <v>45341</v>
          </cell>
          <cell r="D77">
            <v>45370</v>
          </cell>
          <cell r="F77">
            <v>8235</v>
          </cell>
          <cell r="G77" t="str">
            <v>CANCELADA</v>
          </cell>
          <cell r="H77">
            <v>0</v>
          </cell>
          <cell r="P77">
            <v>0</v>
          </cell>
          <cell r="Q77">
            <v>8234.2000000000007</v>
          </cell>
          <cell r="R77">
            <v>0.7999999999992724</v>
          </cell>
        </row>
        <row r="78">
          <cell r="A78" t="str">
            <v>FEHI142780</v>
          </cell>
          <cell r="B78">
            <v>142780</v>
          </cell>
          <cell r="C78">
            <v>45341</v>
          </cell>
          <cell r="D78">
            <v>45370</v>
          </cell>
          <cell r="F78">
            <v>33756</v>
          </cell>
          <cell r="G78" t="str">
            <v>CANCELADA</v>
          </cell>
          <cell r="H78">
            <v>0</v>
          </cell>
          <cell r="P78">
            <v>0</v>
          </cell>
          <cell r="Q78">
            <v>13502.4</v>
          </cell>
          <cell r="R78">
            <v>20253.599999999999</v>
          </cell>
        </row>
        <row r="79">
          <cell r="A79" t="str">
            <v>FEHI142778</v>
          </cell>
          <cell r="B79">
            <v>142778</v>
          </cell>
          <cell r="C79">
            <v>45341</v>
          </cell>
          <cell r="D79">
            <v>45370</v>
          </cell>
          <cell r="F79">
            <v>8138</v>
          </cell>
          <cell r="G79" t="str">
            <v>CANCELADA</v>
          </cell>
          <cell r="H79">
            <v>0</v>
          </cell>
          <cell r="P79">
            <v>0</v>
          </cell>
          <cell r="Q79">
            <v>8137.4</v>
          </cell>
          <cell r="R79">
            <v>0.6000000000003638</v>
          </cell>
        </row>
        <row r="80">
          <cell r="A80" t="str">
            <v>FEHI142768</v>
          </cell>
          <cell r="B80">
            <v>142768</v>
          </cell>
          <cell r="C80">
            <v>45342</v>
          </cell>
          <cell r="D80">
            <v>45370</v>
          </cell>
          <cell r="F80">
            <v>8235</v>
          </cell>
          <cell r="G80" t="str">
            <v>CANCELADA</v>
          </cell>
          <cell r="H80">
            <v>0</v>
          </cell>
          <cell r="P80">
            <v>0</v>
          </cell>
          <cell r="Q80">
            <v>8234.2000000000007</v>
          </cell>
          <cell r="R80">
            <v>0.7999999999992724</v>
          </cell>
        </row>
        <row r="81">
          <cell r="A81" t="str">
            <v>FEHI142770</v>
          </cell>
          <cell r="B81">
            <v>142770</v>
          </cell>
          <cell r="C81">
            <v>45342</v>
          </cell>
          <cell r="D81">
            <v>45370</v>
          </cell>
          <cell r="F81">
            <v>8235</v>
          </cell>
          <cell r="G81" t="str">
            <v>CANCELADA</v>
          </cell>
          <cell r="H81">
            <v>0</v>
          </cell>
          <cell r="P81">
            <v>0</v>
          </cell>
          <cell r="Q81">
            <v>8234.2000000000007</v>
          </cell>
          <cell r="R81">
            <v>0.7999999999992724</v>
          </cell>
        </row>
        <row r="82">
          <cell r="A82" t="str">
            <v>FEHI142773</v>
          </cell>
          <cell r="B82">
            <v>142773</v>
          </cell>
          <cell r="C82">
            <v>45342</v>
          </cell>
          <cell r="D82">
            <v>45370</v>
          </cell>
          <cell r="F82">
            <v>2480</v>
          </cell>
          <cell r="G82" t="str">
            <v>CANCELADA</v>
          </cell>
          <cell r="H82">
            <v>0</v>
          </cell>
          <cell r="P82">
            <v>0</v>
          </cell>
          <cell r="Q82">
            <v>2479.64</v>
          </cell>
          <cell r="R82">
            <v>0.36000000000012733</v>
          </cell>
        </row>
        <row r="83">
          <cell r="A83" t="str">
            <v>FEHI142767</v>
          </cell>
          <cell r="B83">
            <v>142767</v>
          </cell>
          <cell r="C83">
            <v>45343</v>
          </cell>
          <cell r="D83">
            <v>45370</v>
          </cell>
          <cell r="F83">
            <v>8138</v>
          </cell>
          <cell r="G83" t="str">
            <v>CANCELADA</v>
          </cell>
          <cell r="H83">
            <v>0</v>
          </cell>
          <cell r="P83">
            <v>0</v>
          </cell>
          <cell r="Q83">
            <v>8137.4</v>
          </cell>
          <cell r="R83">
            <v>0.6000000000003638</v>
          </cell>
        </row>
        <row r="84">
          <cell r="A84" t="str">
            <v>FEHI142842</v>
          </cell>
          <cell r="B84">
            <v>142842</v>
          </cell>
          <cell r="C84">
            <v>45344</v>
          </cell>
          <cell r="D84">
            <v>45370</v>
          </cell>
          <cell r="F84">
            <v>8235</v>
          </cell>
          <cell r="G84" t="str">
            <v>CANCELADA</v>
          </cell>
          <cell r="H84">
            <v>0</v>
          </cell>
          <cell r="P84">
            <v>0</v>
          </cell>
          <cell r="Q84">
            <v>8234.2000000000007</v>
          </cell>
          <cell r="R84">
            <v>0.7999999999992724</v>
          </cell>
        </row>
        <row r="85">
          <cell r="A85" t="str">
            <v>FEHI142766</v>
          </cell>
          <cell r="B85">
            <v>142766</v>
          </cell>
          <cell r="C85">
            <v>45344</v>
          </cell>
          <cell r="D85">
            <v>45370</v>
          </cell>
          <cell r="F85">
            <v>2480</v>
          </cell>
          <cell r="G85" t="str">
            <v>CANCELADA</v>
          </cell>
          <cell r="H85">
            <v>0</v>
          </cell>
          <cell r="P85">
            <v>0</v>
          </cell>
          <cell r="Q85">
            <v>2479.64</v>
          </cell>
          <cell r="R85">
            <v>0.36000000000012733</v>
          </cell>
        </row>
        <row r="86">
          <cell r="A86" t="str">
            <v>FEHI142849</v>
          </cell>
          <cell r="B86">
            <v>142849</v>
          </cell>
          <cell r="C86">
            <v>45345</v>
          </cell>
          <cell r="D86">
            <v>45370</v>
          </cell>
          <cell r="F86">
            <v>8138</v>
          </cell>
          <cell r="G86" t="str">
            <v>CANCELADA</v>
          </cell>
          <cell r="H86">
            <v>0</v>
          </cell>
          <cell r="P86">
            <v>0</v>
          </cell>
          <cell r="Q86">
            <v>8137.4</v>
          </cell>
          <cell r="R86">
            <v>0.6000000000003638</v>
          </cell>
        </row>
        <row r="87">
          <cell r="A87" t="str">
            <v>FEHI142759</v>
          </cell>
          <cell r="B87">
            <v>142759</v>
          </cell>
          <cell r="C87">
            <v>45345</v>
          </cell>
          <cell r="D87">
            <v>45370</v>
          </cell>
          <cell r="F87">
            <v>61991</v>
          </cell>
          <cell r="G87" t="str">
            <v>CANCELADA</v>
          </cell>
          <cell r="H87">
            <v>0</v>
          </cell>
          <cell r="P87">
            <v>0</v>
          </cell>
          <cell r="Q87">
            <v>2479.64</v>
          </cell>
          <cell r="R87">
            <v>59511.360000000001</v>
          </cell>
        </row>
        <row r="88">
          <cell r="A88" t="str">
            <v>FEHI142761</v>
          </cell>
          <cell r="B88">
            <v>142761</v>
          </cell>
          <cell r="C88">
            <v>45345</v>
          </cell>
          <cell r="D88">
            <v>45370</v>
          </cell>
          <cell r="F88">
            <v>2480</v>
          </cell>
          <cell r="G88" t="str">
            <v>CANCELADA</v>
          </cell>
          <cell r="H88">
            <v>0</v>
          </cell>
          <cell r="P88">
            <v>0</v>
          </cell>
          <cell r="Q88">
            <v>2479.64</v>
          </cell>
          <cell r="R88">
            <v>0.36000000000012733</v>
          </cell>
        </row>
        <row r="89">
          <cell r="A89" t="str">
            <v>FEHI142756</v>
          </cell>
          <cell r="B89">
            <v>142756</v>
          </cell>
          <cell r="C89">
            <v>45348</v>
          </cell>
          <cell r="D89">
            <v>45370</v>
          </cell>
          <cell r="F89">
            <v>20585</v>
          </cell>
          <cell r="G89" t="str">
            <v>CANCELADA</v>
          </cell>
          <cell r="H89">
            <v>0</v>
          </cell>
          <cell r="P89">
            <v>0</v>
          </cell>
          <cell r="Q89">
            <v>8234.2000000000007</v>
          </cell>
          <cell r="R89">
            <v>12350.8</v>
          </cell>
        </row>
        <row r="90">
          <cell r="A90" t="str">
            <v>FEHI142851</v>
          </cell>
          <cell r="B90">
            <v>142851</v>
          </cell>
          <cell r="C90">
            <v>45348</v>
          </cell>
          <cell r="D90">
            <v>45370</v>
          </cell>
          <cell r="F90">
            <v>8235</v>
          </cell>
          <cell r="G90" t="str">
            <v>CANCELADA</v>
          </cell>
          <cell r="H90">
            <v>0</v>
          </cell>
          <cell r="P90">
            <v>0</v>
          </cell>
          <cell r="Q90">
            <v>8234.2000000000007</v>
          </cell>
          <cell r="R90">
            <v>0.7999999999992724</v>
          </cell>
        </row>
        <row r="91">
          <cell r="A91" t="str">
            <v>FEHI142748</v>
          </cell>
          <cell r="B91">
            <v>142748</v>
          </cell>
          <cell r="C91">
            <v>45348</v>
          </cell>
          <cell r="D91">
            <v>45370</v>
          </cell>
          <cell r="F91">
            <v>13503</v>
          </cell>
          <cell r="G91" t="str">
            <v>CANCELADA</v>
          </cell>
          <cell r="H91">
            <v>0</v>
          </cell>
          <cell r="P91">
            <v>0</v>
          </cell>
          <cell r="Q91">
            <v>13502.4</v>
          </cell>
          <cell r="R91">
            <v>0.6000000000003638</v>
          </cell>
        </row>
        <row r="92">
          <cell r="A92" t="str">
            <v>FEHI142744</v>
          </cell>
          <cell r="B92">
            <v>142744</v>
          </cell>
          <cell r="C92">
            <v>45348</v>
          </cell>
          <cell r="D92">
            <v>45370</v>
          </cell>
          <cell r="F92">
            <v>29756</v>
          </cell>
          <cell r="G92" t="str">
            <v>CANCELADA</v>
          </cell>
          <cell r="H92">
            <v>0</v>
          </cell>
          <cell r="P92">
            <v>0</v>
          </cell>
          <cell r="Q92">
            <v>29755.68</v>
          </cell>
          <cell r="R92">
            <v>0.31999999999970896</v>
          </cell>
        </row>
        <row r="93">
          <cell r="A93" t="str">
            <v>FEHI190424</v>
          </cell>
          <cell r="B93">
            <v>190424</v>
          </cell>
          <cell r="C93">
            <v>45349</v>
          </cell>
          <cell r="D93">
            <v>45708</v>
          </cell>
          <cell r="F93">
            <v>177744</v>
          </cell>
          <cell r="G93" t="str">
            <v>NO RADICADA</v>
          </cell>
          <cell r="H93">
            <v>177744</v>
          </cell>
          <cell r="P93">
            <v>0</v>
          </cell>
          <cell r="Q93">
            <v>0</v>
          </cell>
          <cell r="R93">
            <v>0</v>
          </cell>
        </row>
        <row r="94">
          <cell r="A94" t="str">
            <v>FEHI143643</v>
          </cell>
          <cell r="B94">
            <v>143643</v>
          </cell>
          <cell r="C94">
            <v>45349</v>
          </cell>
          <cell r="D94">
            <v>45370</v>
          </cell>
          <cell r="F94">
            <v>22351</v>
          </cell>
          <cell r="G94" t="str">
            <v>CANCELADA</v>
          </cell>
          <cell r="H94">
            <v>0</v>
          </cell>
          <cell r="P94">
            <v>0</v>
          </cell>
          <cell r="Q94">
            <v>8940.48</v>
          </cell>
          <cell r="R94">
            <v>13410.52</v>
          </cell>
        </row>
        <row r="95">
          <cell r="A95" t="str">
            <v>FEHI142726</v>
          </cell>
          <cell r="B95">
            <v>142726</v>
          </cell>
          <cell r="C95">
            <v>45350</v>
          </cell>
          <cell r="D95">
            <v>45370</v>
          </cell>
          <cell r="F95">
            <v>7460</v>
          </cell>
          <cell r="G95" t="str">
            <v>CANCELADA</v>
          </cell>
          <cell r="H95">
            <v>0</v>
          </cell>
          <cell r="P95">
            <v>0</v>
          </cell>
          <cell r="Q95">
            <v>7459.8</v>
          </cell>
          <cell r="R95">
            <v>0.1999999999998181</v>
          </cell>
        </row>
        <row r="96">
          <cell r="A96" t="str">
            <v>FEHI142728</v>
          </cell>
          <cell r="B96">
            <v>142728</v>
          </cell>
          <cell r="C96">
            <v>45350</v>
          </cell>
          <cell r="D96">
            <v>45370</v>
          </cell>
          <cell r="F96">
            <v>5280</v>
          </cell>
          <cell r="G96" t="str">
            <v>CANCELADA</v>
          </cell>
          <cell r="H96">
            <v>0</v>
          </cell>
          <cell r="P96">
            <v>0</v>
          </cell>
          <cell r="Q96">
            <v>5279.64</v>
          </cell>
          <cell r="R96">
            <v>0.35999999999967258</v>
          </cell>
        </row>
        <row r="97">
          <cell r="A97" t="str">
            <v>FEHI139408</v>
          </cell>
          <cell r="B97">
            <v>139408</v>
          </cell>
          <cell r="C97">
            <v>45351</v>
          </cell>
          <cell r="D97">
            <v>45337</v>
          </cell>
          <cell r="F97">
            <v>32236</v>
          </cell>
          <cell r="G97" t="str">
            <v>CANCELADA</v>
          </cell>
          <cell r="H97">
            <v>0</v>
          </cell>
          <cell r="P97">
            <v>0</v>
          </cell>
          <cell r="Q97">
            <v>32235.32</v>
          </cell>
          <cell r="R97">
            <v>0.68000000000029104</v>
          </cell>
        </row>
        <row r="98">
          <cell r="A98" t="str">
            <v>FEHI143641</v>
          </cell>
          <cell r="B98">
            <v>143641</v>
          </cell>
          <cell r="C98">
            <v>45351</v>
          </cell>
          <cell r="D98">
            <v>45370</v>
          </cell>
          <cell r="F98">
            <v>20585</v>
          </cell>
          <cell r="G98" t="str">
            <v>CANCELADA</v>
          </cell>
          <cell r="H98">
            <v>0</v>
          </cell>
          <cell r="P98">
            <v>0</v>
          </cell>
          <cell r="Q98">
            <v>8234.2000000000007</v>
          </cell>
          <cell r="R98">
            <v>12350.8</v>
          </cell>
        </row>
        <row r="99">
          <cell r="A99" t="str">
            <v>FEHI142700</v>
          </cell>
          <cell r="B99">
            <v>142700</v>
          </cell>
          <cell r="C99">
            <v>45351</v>
          </cell>
          <cell r="D99">
            <v>45370</v>
          </cell>
          <cell r="F99">
            <v>8235</v>
          </cell>
          <cell r="G99" t="str">
            <v>CANCELADA</v>
          </cell>
          <cell r="H99">
            <v>0</v>
          </cell>
          <cell r="P99">
            <v>0</v>
          </cell>
          <cell r="Q99">
            <v>8234.2000000000007</v>
          </cell>
          <cell r="R99">
            <v>0.7999999999992724</v>
          </cell>
        </row>
        <row r="100">
          <cell r="A100" t="str">
            <v>FEHI142703</v>
          </cell>
          <cell r="B100">
            <v>142703</v>
          </cell>
          <cell r="C100">
            <v>45351</v>
          </cell>
          <cell r="D100">
            <v>45370</v>
          </cell>
          <cell r="F100">
            <v>5280</v>
          </cell>
          <cell r="G100" t="str">
            <v>CANCELADA</v>
          </cell>
          <cell r="H100">
            <v>0</v>
          </cell>
          <cell r="P100">
            <v>0</v>
          </cell>
          <cell r="Q100">
            <v>5279.64</v>
          </cell>
          <cell r="R100">
            <v>0.35999999999967258</v>
          </cell>
        </row>
        <row r="101">
          <cell r="A101" t="str">
            <v>FEHI146731</v>
          </cell>
          <cell r="B101">
            <v>146731</v>
          </cell>
          <cell r="C101">
            <v>45352</v>
          </cell>
          <cell r="D101">
            <v>45402</v>
          </cell>
          <cell r="F101">
            <v>41321</v>
          </cell>
          <cell r="G101" t="str">
            <v>CANCELADA</v>
          </cell>
          <cell r="H101">
            <v>0</v>
          </cell>
          <cell r="P101">
            <v>0</v>
          </cell>
          <cell r="Q101">
            <v>1652.84</v>
          </cell>
          <cell r="R101">
            <v>39668.160000000003</v>
          </cell>
        </row>
        <row r="102">
          <cell r="A102" t="str">
            <v>FEHI146711</v>
          </cell>
          <cell r="B102">
            <v>146711</v>
          </cell>
          <cell r="C102">
            <v>45352</v>
          </cell>
          <cell r="D102">
            <v>45402</v>
          </cell>
          <cell r="F102">
            <v>20585</v>
          </cell>
          <cell r="G102" t="str">
            <v>CANCELADA</v>
          </cell>
          <cell r="H102">
            <v>0</v>
          </cell>
          <cell r="P102">
            <v>0</v>
          </cell>
          <cell r="Q102">
            <v>8234.2000000000007</v>
          </cell>
          <cell r="R102">
            <v>12350.8</v>
          </cell>
        </row>
        <row r="103">
          <cell r="A103" t="str">
            <v>FEHI146732</v>
          </cell>
          <cell r="B103">
            <v>146732</v>
          </cell>
          <cell r="C103">
            <v>45352</v>
          </cell>
          <cell r="D103">
            <v>45402</v>
          </cell>
          <cell r="F103">
            <v>80588</v>
          </cell>
          <cell r="G103" t="str">
            <v>CANCELADA</v>
          </cell>
          <cell r="H103">
            <v>0</v>
          </cell>
          <cell r="P103">
            <v>0</v>
          </cell>
          <cell r="Q103">
            <v>32235.32</v>
          </cell>
          <cell r="R103">
            <v>48352.68</v>
          </cell>
        </row>
        <row r="104">
          <cell r="A104" t="str">
            <v>FEHI146709</v>
          </cell>
          <cell r="B104">
            <v>146709</v>
          </cell>
          <cell r="C104">
            <v>45355</v>
          </cell>
          <cell r="D104">
            <v>45402</v>
          </cell>
          <cell r="F104">
            <v>20585</v>
          </cell>
          <cell r="G104" t="str">
            <v>CANCELADA</v>
          </cell>
          <cell r="H104">
            <v>0</v>
          </cell>
          <cell r="P104">
            <v>0</v>
          </cell>
          <cell r="Q104">
            <v>8234.2000000000007</v>
          </cell>
          <cell r="R104">
            <v>12350.8</v>
          </cell>
        </row>
        <row r="105">
          <cell r="A105" t="str">
            <v>FEHI146713</v>
          </cell>
          <cell r="B105">
            <v>146713</v>
          </cell>
          <cell r="C105">
            <v>45355</v>
          </cell>
          <cell r="D105">
            <v>45402</v>
          </cell>
          <cell r="F105">
            <v>61991</v>
          </cell>
          <cell r="G105" t="str">
            <v>CANCELADA</v>
          </cell>
          <cell r="H105">
            <v>0</v>
          </cell>
          <cell r="P105">
            <v>0</v>
          </cell>
          <cell r="Q105">
            <v>2479.64</v>
          </cell>
          <cell r="R105">
            <v>59511.360000000001</v>
          </cell>
        </row>
        <row r="106">
          <cell r="A106" t="str">
            <v>FEHI146714</v>
          </cell>
          <cell r="B106">
            <v>146714</v>
          </cell>
          <cell r="C106">
            <v>45357</v>
          </cell>
          <cell r="D106">
            <v>45402</v>
          </cell>
          <cell r="F106">
            <v>26786</v>
          </cell>
          <cell r="G106" t="str">
            <v>CANCELADA</v>
          </cell>
          <cell r="H106">
            <v>0</v>
          </cell>
          <cell r="P106">
            <v>0</v>
          </cell>
          <cell r="Q106">
            <v>10714.56</v>
          </cell>
          <cell r="R106">
            <v>16071.44</v>
          </cell>
        </row>
        <row r="107">
          <cell r="A107" t="str">
            <v>FEHI146717</v>
          </cell>
          <cell r="B107">
            <v>146717</v>
          </cell>
          <cell r="C107">
            <v>45358</v>
          </cell>
          <cell r="D107">
            <v>45402</v>
          </cell>
          <cell r="F107">
            <v>43507</v>
          </cell>
          <cell r="G107" t="str">
            <v>CANCELADA</v>
          </cell>
          <cell r="H107">
            <v>0</v>
          </cell>
          <cell r="P107">
            <v>0</v>
          </cell>
          <cell r="Q107">
            <v>17402.88</v>
          </cell>
          <cell r="R107">
            <v>26104.12</v>
          </cell>
        </row>
        <row r="108">
          <cell r="A108" t="str">
            <v>FEHI146710</v>
          </cell>
          <cell r="B108">
            <v>146710</v>
          </cell>
          <cell r="C108">
            <v>45358</v>
          </cell>
          <cell r="D108">
            <v>45402</v>
          </cell>
          <cell r="F108">
            <v>5755</v>
          </cell>
          <cell r="G108" t="str">
            <v>CANCELADA</v>
          </cell>
          <cell r="H108">
            <v>0</v>
          </cell>
          <cell r="P108">
            <v>0</v>
          </cell>
          <cell r="Q108">
            <v>5754.56</v>
          </cell>
          <cell r="R108">
            <v>0.43999999999959982</v>
          </cell>
        </row>
        <row r="109">
          <cell r="A109" t="str">
            <v>FEHI146715</v>
          </cell>
          <cell r="B109">
            <v>146715</v>
          </cell>
          <cell r="C109">
            <v>45358</v>
          </cell>
          <cell r="D109">
            <v>45402</v>
          </cell>
          <cell r="F109">
            <v>5280</v>
          </cell>
          <cell r="G109" t="str">
            <v>CANCELADA</v>
          </cell>
          <cell r="H109">
            <v>0</v>
          </cell>
          <cell r="P109">
            <v>0</v>
          </cell>
          <cell r="Q109">
            <v>5279.64</v>
          </cell>
          <cell r="R109">
            <v>0.35999999999967258</v>
          </cell>
        </row>
        <row r="110">
          <cell r="A110" t="str">
            <v>FEHI147170</v>
          </cell>
          <cell r="B110">
            <v>147170</v>
          </cell>
          <cell r="C110">
            <v>45359</v>
          </cell>
          <cell r="D110">
            <v>45402</v>
          </cell>
          <cell r="F110">
            <v>2480</v>
          </cell>
          <cell r="G110" t="str">
            <v>CANCELADA</v>
          </cell>
          <cell r="H110">
            <v>0</v>
          </cell>
          <cell r="P110">
            <v>0</v>
          </cell>
          <cell r="Q110">
            <v>2479.64</v>
          </cell>
          <cell r="R110">
            <v>0.36000000000012733</v>
          </cell>
        </row>
        <row r="111">
          <cell r="A111" t="str">
            <v>FEHI146718</v>
          </cell>
          <cell r="B111">
            <v>146718</v>
          </cell>
          <cell r="C111">
            <v>45360</v>
          </cell>
          <cell r="D111">
            <v>45402</v>
          </cell>
          <cell r="F111">
            <v>61991</v>
          </cell>
          <cell r="G111" t="str">
            <v>CANCELADA</v>
          </cell>
          <cell r="H111">
            <v>0</v>
          </cell>
          <cell r="P111">
            <v>0</v>
          </cell>
          <cell r="Q111">
            <v>2479.64</v>
          </cell>
          <cell r="R111">
            <v>59511.360000000001</v>
          </cell>
        </row>
        <row r="112">
          <cell r="A112" t="str">
            <v>FEHI146733</v>
          </cell>
          <cell r="B112">
            <v>146733</v>
          </cell>
          <cell r="C112">
            <v>45362</v>
          </cell>
          <cell r="D112">
            <v>45402</v>
          </cell>
          <cell r="F112">
            <v>80588</v>
          </cell>
          <cell r="G112" t="str">
            <v>CANCELADA</v>
          </cell>
          <cell r="H112">
            <v>0</v>
          </cell>
          <cell r="P112">
            <v>0</v>
          </cell>
          <cell r="Q112">
            <v>32235.32</v>
          </cell>
          <cell r="R112">
            <v>48352.68</v>
          </cell>
        </row>
        <row r="113">
          <cell r="A113" t="str">
            <v>FEHI146719</v>
          </cell>
          <cell r="B113">
            <v>146719</v>
          </cell>
          <cell r="C113">
            <v>45362</v>
          </cell>
          <cell r="D113">
            <v>45402</v>
          </cell>
          <cell r="F113">
            <v>20343</v>
          </cell>
          <cell r="G113" t="str">
            <v>CANCELADA</v>
          </cell>
          <cell r="H113">
            <v>0</v>
          </cell>
          <cell r="P113">
            <v>0</v>
          </cell>
          <cell r="Q113">
            <v>8137.4</v>
          </cell>
          <cell r="R113">
            <v>12205.6</v>
          </cell>
        </row>
        <row r="114">
          <cell r="A114" t="str">
            <v>FEHI146721</v>
          </cell>
          <cell r="B114">
            <v>146721</v>
          </cell>
          <cell r="C114">
            <v>45362</v>
          </cell>
          <cell r="D114">
            <v>45402</v>
          </cell>
          <cell r="F114">
            <v>20343</v>
          </cell>
          <cell r="G114" t="str">
            <v>CANCELADA</v>
          </cell>
          <cell r="H114">
            <v>0</v>
          </cell>
          <cell r="P114">
            <v>0</v>
          </cell>
          <cell r="Q114">
            <v>8137.4</v>
          </cell>
          <cell r="R114">
            <v>12205.6</v>
          </cell>
        </row>
        <row r="115">
          <cell r="A115" t="str">
            <v>FEHI146722</v>
          </cell>
          <cell r="B115">
            <v>146722</v>
          </cell>
          <cell r="C115">
            <v>45363</v>
          </cell>
          <cell r="D115">
            <v>45402</v>
          </cell>
          <cell r="F115">
            <v>2480</v>
          </cell>
          <cell r="G115" t="str">
            <v>CANCELADA</v>
          </cell>
          <cell r="H115">
            <v>0</v>
          </cell>
          <cell r="P115">
            <v>0</v>
          </cell>
          <cell r="Q115">
            <v>2479.64</v>
          </cell>
          <cell r="R115">
            <v>0.36000000000012733</v>
          </cell>
        </row>
        <row r="116">
          <cell r="A116" t="str">
            <v>FEHI146723</v>
          </cell>
          <cell r="B116">
            <v>146723</v>
          </cell>
          <cell r="C116">
            <v>45364</v>
          </cell>
          <cell r="D116">
            <v>45402</v>
          </cell>
          <cell r="F116">
            <v>43507</v>
          </cell>
          <cell r="G116" t="str">
            <v>CANCELADA</v>
          </cell>
          <cell r="H116">
            <v>0</v>
          </cell>
          <cell r="P116">
            <v>0</v>
          </cell>
          <cell r="Q116">
            <v>17402.88</v>
          </cell>
          <cell r="R116">
            <v>26104.12</v>
          </cell>
        </row>
        <row r="117">
          <cell r="A117" t="str">
            <v>FEHI146730</v>
          </cell>
          <cell r="B117">
            <v>146730</v>
          </cell>
          <cell r="C117">
            <v>45365</v>
          </cell>
          <cell r="D117">
            <v>45402</v>
          </cell>
          <cell r="F117">
            <v>11622</v>
          </cell>
          <cell r="G117" t="str">
            <v>CANCELADA</v>
          </cell>
          <cell r="H117">
            <v>0</v>
          </cell>
          <cell r="P117">
            <v>0</v>
          </cell>
          <cell r="Q117">
            <v>2479.64</v>
          </cell>
          <cell r="R117">
            <v>9142.36</v>
          </cell>
        </row>
        <row r="118">
          <cell r="A118" t="str">
            <v>FEHI146708</v>
          </cell>
          <cell r="B118">
            <v>146708</v>
          </cell>
          <cell r="C118">
            <v>45369</v>
          </cell>
          <cell r="D118">
            <v>45402</v>
          </cell>
          <cell r="F118">
            <v>20585</v>
          </cell>
          <cell r="G118" t="str">
            <v>CANCELADA</v>
          </cell>
          <cell r="H118">
            <v>0</v>
          </cell>
          <cell r="P118">
            <v>0</v>
          </cell>
          <cell r="Q118">
            <v>8234.2000000000007</v>
          </cell>
          <cell r="R118">
            <v>12350.8</v>
          </cell>
        </row>
        <row r="119">
          <cell r="A119" t="str">
            <v>FEHI146724</v>
          </cell>
          <cell r="B119">
            <v>146724</v>
          </cell>
          <cell r="C119">
            <v>45369</v>
          </cell>
          <cell r="D119">
            <v>45402</v>
          </cell>
          <cell r="F119">
            <v>61991</v>
          </cell>
          <cell r="G119" t="str">
            <v>CANCELADA</v>
          </cell>
          <cell r="H119">
            <v>0</v>
          </cell>
          <cell r="P119">
            <v>0</v>
          </cell>
          <cell r="Q119">
            <v>2479.64</v>
          </cell>
          <cell r="R119">
            <v>59511.360000000001</v>
          </cell>
        </row>
        <row r="120">
          <cell r="A120" t="str">
            <v>FEHI195753</v>
          </cell>
          <cell r="B120">
            <v>195753</v>
          </cell>
          <cell r="C120">
            <v>45370</v>
          </cell>
          <cell r="D120">
            <v>45708</v>
          </cell>
          <cell r="F120">
            <v>424157</v>
          </cell>
          <cell r="G120" t="str">
            <v>SALDO A FAVOR DEL PRESTADOR</v>
          </cell>
          <cell r="H120">
            <v>0</v>
          </cell>
          <cell r="P120">
            <v>0</v>
          </cell>
          <cell r="Q120">
            <v>24796.400000000001</v>
          </cell>
          <cell r="R120">
            <v>0</v>
          </cell>
        </row>
        <row r="121">
          <cell r="A121" t="str">
            <v>FEHI190417</v>
          </cell>
          <cell r="B121">
            <v>190417</v>
          </cell>
          <cell r="C121">
            <v>45371</v>
          </cell>
          <cell r="D121">
            <v>45708</v>
          </cell>
          <cell r="F121">
            <v>177744</v>
          </cell>
          <cell r="G121" t="str">
            <v>NO RADICADA</v>
          </cell>
          <cell r="H121">
            <v>177744</v>
          </cell>
          <cell r="P121">
            <v>0</v>
          </cell>
          <cell r="Q121">
            <v>0</v>
          </cell>
          <cell r="R121">
            <v>0</v>
          </cell>
        </row>
        <row r="122">
          <cell r="A122" t="str">
            <v>FEHI146725</v>
          </cell>
          <cell r="B122">
            <v>146725</v>
          </cell>
          <cell r="C122">
            <v>45371</v>
          </cell>
          <cell r="D122">
            <v>45402</v>
          </cell>
          <cell r="F122">
            <v>24886</v>
          </cell>
          <cell r="G122" t="str">
            <v>CANCELADA</v>
          </cell>
          <cell r="H122">
            <v>0</v>
          </cell>
          <cell r="P122">
            <v>0</v>
          </cell>
          <cell r="Q122">
            <v>9954.24</v>
          </cell>
          <cell r="R122">
            <v>14931.76</v>
          </cell>
        </row>
        <row r="123">
          <cell r="A123" t="str">
            <v>FEHI146726</v>
          </cell>
          <cell r="B123">
            <v>146726</v>
          </cell>
          <cell r="C123">
            <v>45372</v>
          </cell>
          <cell r="D123">
            <v>45402</v>
          </cell>
          <cell r="F123">
            <v>5280</v>
          </cell>
          <cell r="G123" t="str">
            <v>CANCELADA</v>
          </cell>
          <cell r="H123">
            <v>0</v>
          </cell>
          <cell r="P123">
            <v>0</v>
          </cell>
          <cell r="Q123">
            <v>5279.64</v>
          </cell>
          <cell r="R123">
            <v>0.35999999999967258</v>
          </cell>
        </row>
        <row r="124">
          <cell r="A124" t="str">
            <v>FEHI146707</v>
          </cell>
          <cell r="B124">
            <v>146707</v>
          </cell>
          <cell r="C124">
            <v>45372</v>
          </cell>
          <cell r="D124">
            <v>45402</v>
          </cell>
          <cell r="F124">
            <v>7460</v>
          </cell>
          <cell r="G124" t="str">
            <v>CANCELADA</v>
          </cell>
          <cell r="H124">
            <v>0</v>
          </cell>
          <cell r="P124">
            <v>0</v>
          </cell>
          <cell r="Q124">
            <v>7459.8</v>
          </cell>
          <cell r="R124">
            <v>0.1999999999998181</v>
          </cell>
        </row>
        <row r="125">
          <cell r="A125" t="str">
            <v>FEHI146706</v>
          </cell>
          <cell r="B125">
            <v>146706</v>
          </cell>
          <cell r="C125">
            <v>45373</v>
          </cell>
          <cell r="D125">
            <v>45402</v>
          </cell>
          <cell r="F125">
            <v>8235</v>
          </cell>
          <cell r="G125" t="str">
            <v>CANCELADA</v>
          </cell>
          <cell r="H125">
            <v>0</v>
          </cell>
          <cell r="P125">
            <v>0</v>
          </cell>
          <cell r="Q125">
            <v>8234.2000000000007</v>
          </cell>
          <cell r="R125">
            <v>0.7999999999992724</v>
          </cell>
        </row>
        <row r="126">
          <cell r="A126" t="str">
            <v>FEHI146729</v>
          </cell>
          <cell r="B126">
            <v>146729</v>
          </cell>
          <cell r="C126">
            <v>45373</v>
          </cell>
          <cell r="D126">
            <v>45402</v>
          </cell>
          <cell r="F126">
            <v>20343</v>
          </cell>
          <cell r="G126" t="str">
            <v>CANCELADA</v>
          </cell>
          <cell r="H126">
            <v>0</v>
          </cell>
          <cell r="P126">
            <v>0</v>
          </cell>
          <cell r="Q126">
            <v>8137.4</v>
          </cell>
          <cell r="R126">
            <v>12205.6</v>
          </cell>
        </row>
        <row r="127">
          <cell r="A127" t="str">
            <v>FEHI143657</v>
          </cell>
          <cell r="B127">
            <v>143657</v>
          </cell>
          <cell r="C127">
            <v>45378</v>
          </cell>
          <cell r="D127">
            <v>45370</v>
          </cell>
          <cell r="F127">
            <v>7630</v>
          </cell>
          <cell r="G127" t="str">
            <v>CANCELADA</v>
          </cell>
          <cell r="H127">
            <v>0</v>
          </cell>
          <cell r="P127">
            <v>0</v>
          </cell>
          <cell r="Q127">
            <v>7629.44</v>
          </cell>
          <cell r="R127">
            <v>0.56000000000040018</v>
          </cell>
        </row>
        <row r="128">
          <cell r="A128" t="str">
            <v>FEHI146712</v>
          </cell>
          <cell r="B128">
            <v>146712</v>
          </cell>
          <cell r="C128">
            <v>45378</v>
          </cell>
          <cell r="D128">
            <v>45402</v>
          </cell>
          <cell r="F128">
            <v>20585</v>
          </cell>
          <cell r="G128" t="str">
            <v>CANCELADA</v>
          </cell>
          <cell r="H128">
            <v>0</v>
          </cell>
          <cell r="P128">
            <v>0</v>
          </cell>
          <cell r="Q128">
            <v>8234.2000000000007</v>
          </cell>
          <cell r="R128">
            <v>12350.8</v>
          </cell>
        </row>
        <row r="129">
          <cell r="A129" t="str">
            <v>FEHI146716</v>
          </cell>
          <cell r="B129">
            <v>146716</v>
          </cell>
          <cell r="C129">
            <v>45378</v>
          </cell>
          <cell r="D129">
            <v>45402</v>
          </cell>
          <cell r="F129">
            <v>61991</v>
          </cell>
          <cell r="G129" t="str">
            <v>CANCELADA</v>
          </cell>
          <cell r="H129">
            <v>0</v>
          </cell>
          <cell r="P129">
            <v>0</v>
          </cell>
          <cell r="Q129">
            <v>2479.64</v>
          </cell>
          <cell r="R129">
            <v>59511.360000000001</v>
          </cell>
        </row>
        <row r="130">
          <cell r="A130" t="str">
            <v>FEHI153332</v>
          </cell>
          <cell r="B130">
            <v>153332</v>
          </cell>
          <cell r="C130">
            <v>45383</v>
          </cell>
          <cell r="D130">
            <v>45432</v>
          </cell>
          <cell r="F130">
            <v>20586</v>
          </cell>
          <cell r="G130" t="str">
            <v>CANCELADA</v>
          </cell>
          <cell r="H130">
            <v>0</v>
          </cell>
          <cell r="P130">
            <v>0</v>
          </cell>
          <cell r="Q130">
            <v>8234.2000000000007</v>
          </cell>
          <cell r="R130">
            <v>12351.8</v>
          </cell>
        </row>
        <row r="131">
          <cell r="A131" t="str">
            <v>FEHI153341</v>
          </cell>
          <cell r="B131">
            <v>153341</v>
          </cell>
          <cell r="C131">
            <v>45383</v>
          </cell>
          <cell r="D131">
            <v>45432</v>
          </cell>
          <cell r="F131">
            <v>14632</v>
          </cell>
          <cell r="G131" t="str">
            <v>CANCELADA</v>
          </cell>
          <cell r="H131">
            <v>0</v>
          </cell>
          <cell r="P131">
            <v>0</v>
          </cell>
          <cell r="Q131">
            <v>5852.44</v>
          </cell>
          <cell r="R131">
            <v>8779.5600000000013</v>
          </cell>
        </row>
        <row r="132">
          <cell r="A132" t="str">
            <v>FEHI153330</v>
          </cell>
          <cell r="B132">
            <v>153330</v>
          </cell>
          <cell r="C132">
            <v>45384</v>
          </cell>
          <cell r="D132">
            <v>45432</v>
          </cell>
          <cell r="F132">
            <v>12716</v>
          </cell>
          <cell r="G132" t="str">
            <v>CANCELADA</v>
          </cell>
          <cell r="H132">
            <v>0</v>
          </cell>
          <cell r="P132">
            <v>0</v>
          </cell>
          <cell r="Q132">
            <v>5086.12</v>
          </cell>
          <cell r="R132">
            <v>7629.88</v>
          </cell>
        </row>
        <row r="133">
          <cell r="A133" t="str">
            <v>FEHI153319</v>
          </cell>
          <cell r="B133">
            <v>153319</v>
          </cell>
          <cell r="C133">
            <v>45385</v>
          </cell>
          <cell r="D133">
            <v>45432</v>
          </cell>
          <cell r="F133">
            <v>12716</v>
          </cell>
          <cell r="G133" t="str">
            <v>CANCELADA</v>
          </cell>
          <cell r="H133">
            <v>0</v>
          </cell>
          <cell r="P133">
            <v>0</v>
          </cell>
          <cell r="Q133">
            <v>5086.12</v>
          </cell>
          <cell r="R133">
            <v>7629.88</v>
          </cell>
        </row>
        <row r="134">
          <cell r="A134" t="str">
            <v>FEHI153485</v>
          </cell>
          <cell r="B134">
            <v>153485</v>
          </cell>
          <cell r="C134">
            <v>45386</v>
          </cell>
          <cell r="D134">
            <v>45432</v>
          </cell>
          <cell r="F134">
            <v>14632</v>
          </cell>
          <cell r="G134" t="str">
            <v>CANCELADA</v>
          </cell>
          <cell r="H134">
            <v>0</v>
          </cell>
          <cell r="P134">
            <v>0</v>
          </cell>
          <cell r="Q134">
            <v>5852.44</v>
          </cell>
          <cell r="R134">
            <v>8779.5600000000013</v>
          </cell>
        </row>
        <row r="135">
          <cell r="A135" t="str">
            <v>FEHI153371</v>
          </cell>
          <cell r="B135">
            <v>153371</v>
          </cell>
          <cell r="C135">
            <v>45387</v>
          </cell>
          <cell r="D135">
            <v>45432</v>
          </cell>
          <cell r="F135">
            <v>6200</v>
          </cell>
          <cell r="G135" t="str">
            <v>CANCELADA</v>
          </cell>
          <cell r="H135">
            <v>0</v>
          </cell>
          <cell r="P135">
            <v>0</v>
          </cell>
          <cell r="Q135">
            <v>2479.64</v>
          </cell>
          <cell r="R135">
            <v>3720.36</v>
          </cell>
        </row>
        <row r="136">
          <cell r="A136" t="str">
            <v>FEHI158241</v>
          </cell>
          <cell r="B136">
            <v>158241</v>
          </cell>
          <cell r="C136">
            <v>45388</v>
          </cell>
          <cell r="D136">
            <v>45463</v>
          </cell>
          <cell r="F136">
            <v>18687</v>
          </cell>
          <cell r="G136" t="str">
            <v>CANCELADA</v>
          </cell>
          <cell r="H136">
            <v>0</v>
          </cell>
          <cell r="P136">
            <v>0</v>
          </cell>
          <cell r="Q136">
            <v>7474.6</v>
          </cell>
          <cell r="R136">
            <v>11212.4</v>
          </cell>
        </row>
        <row r="137">
          <cell r="A137" t="str">
            <v>FEHI153363</v>
          </cell>
          <cell r="B137">
            <v>153363</v>
          </cell>
          <cell r="C137">
            <v>45390</v>
          </cell>
          <cell r="D137">
            <v>45432</v>
          </cell>
          <cell r="F137">
            <v>20586</v>
          </cell>
          <cell r="G137" t="str">
            <v>CANCELADA</v>
          </cell>
          <cell r="H137">
            <v>0</v>
          </cell>
          <cell r="P137">
            <v>0</v>
          </cell>
          <cell r="Q137">
            <v>8234.2000000000007</v>
          </cell>
          <cell r="R137">
            <v>12351.8</v>
          </cell>
        </row>
        <row r="138">
          <cell r="A138" t="str">
            <v>FEHI153367</v>
          </cell>
          <cell r="B138">
            <v>153367</v>
          </cell>
          <cell r="C138">
            <v>45390</v>
          </cell>
          <cell r="D138">
            <v>45432</v>
          </cell>
          <cell r="F138">
            <v>20586</v>
          </cell>
          <cell r="G138" t="str">
            <v>CANCELADA</v>
          </cell>
          <cell r="H138">
            <v>0</v>
          </cell>
          <cell r="P138">
            <v>0</v>
          </cell>
          <cell r="Q138">
            <v>8234.2000000000007</v>
          </cell>
          <cell r="R138">
            <v>12351.8</v>
          </cell>
        </row>
        <row r="139">
          <cell r="A139" t="str">
            <v>FEHI153354</v>
          </cell>
          <cell r="B139">
            <v>153354</v>
          </cell>
          <cell r="C139">
            <v>45390</v>
          </cell>
          <cell r="D139">
            <v>45432</v>
          </cell>
          <cell r="F139">
            <v>20586</v>
          </cell>
          <cell r="G139" t="str">
            <v>CANCELADA</v>
          </cell>
          <cell r="H139">
            <v>0</v>
          </cell>
          <cell r="P139">
            <v>0</v>
          </cell>
          <cell r="Q139">
            <v>8234.2000000000007</v>
          </cell>
          <cell r="R139">
            <v>12351.8</v>
          </cell>
        </row>
        <row r="140">
          <cell r="A140" t="str">
            <v>FEHI153365</v>
          </cell>
          <cell r="B140">
            <v>153365</v>
          </cell>
          <cell r="C140">
            <v>45390</v>
          </cell>
          <cell r="D140">
            <v>45432</v>
          </cell>
          <cell r="F140">
            <v>6200</v>
          </cell>
          <cell r="G140" t="str">
            <v>CANCELADA</v>
          </cell>
          <cell r="H140">
            <v>0</v>
          </cell>
          <cell r="P140">
            <v>0</v>
          </cell>
          <cell r="Q140">
            <v>2479.64</v>
          </cell>
          <cell r="R140">
            <v>3720.36</v>
          </cell>
        </row>
        <row r="141">
          <cell r="A141" t="str">
            <v>FEHI153369</v>
          </cell>
          <cell r="B141">
            <v>153369</v>
          </cell>
          <cell r="C141">
            <v>45390</v>
          </cell>
          <cell r="D141">
            <v>45432</v>
          </cell>
          <cell r="F141">
            <v>12716</v>
          </cell>
          <cell r="G141" t="str">
            <v>CANCELADA</v>
          </cell>
          <cell r="H141">
            <v>0</v>
          </cell>
          <cell r="P141">
            <v>0</v>
          </cell>
          <cell r="Q141">
            <v>5086.12</v>
          </cell>
          <cell r="R141">
            <v>7629.88</v>
          </cell>
        </row>
        <row r="142">
          <cell r="A142" t="str">
            <v>FEHI153454</v>
          </cell>
          <cell r="B142">
            <v>153454</v>
          </cell>
          <cell r="C142">
            <v>45391</v>
          </cell>
          <cell r="D142">
            <v>45432</v>
          </cell>
          <cell r="F142">
            <v>20586</v>
          </cell>
          <cell r="G142" t="str">
            <v>CANCELADA</v>
          </cell>
          <cell r="H142">
            <v>0</v>
          </cell>
          <cell r="P142">
            <v>0</v>
          </cell>
          <cell r="Q142">
            <v>8234.2000000000007</v>
          </cell>
          <cell r="R142">
            <v>12351.8</v>
          </cell>
        </row>
        <row r="143">
          <cell r="A143" t="str">
            <v>FEHI153350</v>
          </cell>
          <cell r="B143">
            <v>153350</v>
          </cell>
          <cell r="C143">
            <v>45391</v>
          </cell>
          <cell r="D143">
            <v>45432</v>
          </cell>
          <cell r="F143">
            <v>6200</v>
          </cell>
          <cell r="G143" t="str">
            <v>CANCELADA</v>
          </cell>
          <cell r="H143">
            <v>0</v>
          </cell>
          <cell r="P143">
            <v>0</v>
          </cell>
          <cell r="Q143">
            <v>2479.64</v>
          </cell>
          <cell r="R143">
            <v>3720.36</v>
          </cell>
        </row>
        <row r="144">
          <cell r="A144" t="str">
            <v>FEHI153325</v>
          </cell>
          <cell r="B144">
            <v>153325</v>
          </cell>
          <cell r="C144">
            <v>45393</v>
          </cell>
          <cell r="D144">
            <v>45432</v>
          </cell>
          <cell r="F144">
            <v>4133</v>
          </cell>
          <cell r="G144" t="str">
            <v>CANCELADA</v>
          </cell>
          <cell r="H144">
            <v>0</v>
          </cell>
          <cell r="P144">
            <v>0</v>
          </cell>
          <cell r="Q144">
            <v>1652.84</v>
          </cell>
          <cell r="R144">
            <v>2480.16</v>
          </cell>
        </row>
        <row r="145">
          <cell r="A145" t="str">
            <v>FEHI153328</v>
          </cell>
          <cell r="B145">
            <v>153328</v>
          </cell>
          <cell r="C145">
            <v>45393</v>
          </cell>
          <cell r="D145">
            <v>45432</v>
          </cell>
          <cell r="F145">
            <v>27557</v>
          </cell>
          <cell r="G145" t="str">
            <v>CANCELADA</v>
          </cell>
          <cell r="H145">
            <v>0</v>
          </cell>
          <cell r="P145">
            <v>0</v>
          </cell>
          <cell r="Q145">
            <v>11022.76</v>
          </cell>
          <cell r="R145">
            <v>16534.239999999998</v>
          </cell>
        </row>
        <row r="146">
          <cell r="A146" t="str">
            <v>FEHI153336</v>
          </cell>
          <cell r="B146">
            <v>153336</v>
          </cell>
          <cell r="C146">
            <v>45393</v>
          </cell>
          <cell r="D146">
            <v>45432</v>
          </cell>
          <cell r="F146">
            <v>37195</v>
          </cell>
          <cell r="G146" t="str">
            <v>CANCELADA</v>
          </cell>
          <cell r="H146">
            <v>0</v>
          </cell>
          <cell r="P146">
            <v>0</v>
          </cell>
          <cell r="Q146">
            <v>14877.84</v>
          </cell>
          <cell r="R146">
            <v>22317.16</v>
          </cell>
        </row>
        <row r="147">
          <cell r="A147" t="str">
            <v>FEHI153342</v>
          </cell>
          <cell r="B147">
            <v>153342</v>
          </cell>
          <cell r="C147">
            <v>45393</v>
          </cell>
          <cell r="D147">
            <v>45432</v>
          </cell>
          <cell r="F147">
            <v>80589</v>
          </cell>
          <cell r="G147" t="str">
            <v>CANCELADA</v>
          </cell>
          <cell r="H147">
            <v>0</v>
          </cell>
          <cell r="P147">
            <v>0</v>
          </cell>
          <cell r="Q147">
            <v>32235.32</v>
          </cell>
          <cell r="R147">
            <v>48353.68</v>
          </cell>
        </row>
        <row r="148">
          <cell r="A148" t="str">
            <v>FEHI153448</v>
          </cell>
          <cell r="B148">
            <v>153448</v>
          </cell>
          <cell r="C148">
            <v>45394</v>
          </cell>
          <cell r="D148">
            <v>45432</v>
          </cell>
          <cell r="F148">
            <v>6200</v>
          </cell>
          <cell r="G148" t="str">
            <v>CANCELADA</v>
          </cell>
          <cell r="H148">
            <v>0</v>
          </cell>
          <cell r="P148">
            <v>0</v>
          </cell>
          <cell r="Q148">
            <v>2479.64</v>
          </cell>
          <cell r="R148">
            <v>3720.36</v>
          </cell>
        </row>
        <row r="149">
          <cell r="A149" t="str">
            <v>FEHI153323</v>
          </cell>
          <cell r="B149">
            <v>153323</v>
          </cell>
          <cell r="C149">
            <v>45394</v>
          </cell>
          <cell r="D149">
            <v>45432</v>
          </cell>
          <cell r="F149">
            <v>6200</v>
          </cell>
          <cell r="G149" t="str">
            <v>CANCELADA</v>
          </cell>
          <cell r="H149">
            <v>0</v>
          </cell>
          <cell r="P149">
            <v>0</v>
          </cell>
          <cell r="Q149">
            <v>2479.64</v>
          </cell>
          <cell r="R149">
            <v>3720.36</v>
          </cell>
        </row>
        <row r="150">
          <cell r="A150" t="str">
            <v>FEHI153377</v>
          </cell>
          <cell r="B150">
            <v>153377</v>
          </cell>
          <cell r="C150">
            <v>45396</v>
          </cell>
          <cell r="D150">
            <v>45432</v>
          </cell>
          <cell r="F150">
            <v>20586</v>
          </cell>
          <cell r="G150" t="str">
            <v>CANCELADA</v>
          </cell>
          <cell r="H150">
            <v>0</v>
          </cell>
          <cell r="P150">
            <v>0</v>
          </cell>
          <cell r="Q150">
            <v>8234.2000000000007</v>
          </cell>
          <cell r="R150">
            <v>12351.8</v>
          </cell>
        </row>
        <row r="151">
          <cell r="A151" t="str">
            <v>FEHI153312</v>
          </cell>
          <cell r="B151">
            <v>153312</v>
          </cell>
          <cell r="C151">
            <v>45396</v>
          </cell>
          <cell r="D151">
            <v>45432</v>
          </cell>
          <cell r="F151">
            <v>6200</v>
          </cell>
          <cell r="G151" t="str">
            <v>CANCELADA</v>
          </cell>
          <cell r="H151">
            <v>0</v>
          </cell>
          <cell r="P151">
            <v>0</v>
          </cell>
          <cell r="Q151">
            <v>2479.64</v>
          </cell>
          <cell r="R151">
            <v>3720.36</v>
          </cell>
        </row>
        <row r="152">
          <cell r="A152" t="str">
            <v>FEHI153383</v>
          </cell>
          <cell r="B152">
            <v>153383</v>
          </cell>
          <cell r="C152">
            <v>45396</v>
          </cell>
          <cell r="D152">
            <v>45432</v>
          </cell>
          <cell r="F152">
            <v>78766</v>
          </cell>
          <cell r="G152" t="str">
            <v>CANCELADA</v>
          </cell>
          <cell r="H152">
            <v>0</v>
          </cell>
          <cell r="P152">
            <v>0</v>
          </cell>
          <cell r="Q152">
            <v>31506.28</v>
          </cell>
          <cell r="R152">
            <v>47259.72</v>
          </cell>
        </row>
        <row r="153">
          <cell r="A153" t="str">
            <v>FEHI153316</v>
          </cell>
          <cell r="B153">
            <v>153316</v>
          </cell>
          <cell r="C153">
            <v>45396</v>
          </cell>
          <cell r="D153">
            <v>45432</v>
          </cell>
          <cell r="F153">
            <v>78766</v>
          </cell>
          <cell r="G153" t="str">
            <v>CANCELADA</v>
          </cell>
          <cell r="H153">
            <v>0</v>
          </cell>
          <cell r="P153">
            <v>0</v>
          </cell>
          <cell r="Q153">
            <v>31506.28</v>
          </cell>
          <cell r="R153">
            <v>47259.72</v>
          </cell>
        </row>
        <row r="154">
          <cell r="A154" t="str">
            <v>FEHI153268</v>
          </cell>
          <cell r="B154">
            <v>153268</v>
          </cell>
          <cell r="C154">
            <v>45397</v>
          </cell>
          <cell r="D154">
            <v>45432</v>
          </cell>
          <cell r="F154">
            <v>20586</v>
          </cell>
          <cell r="G154" t="str">
            <v>CANCELADA</v>
          </cell>
          <cell r="H154">
            <v>0</v>
          </cell>
          <cell r="P154">
            <v>0</v>
          </cell>
          <cell r="Q154">
            <v>8234.2000000000007</v>
          </cell>
          <cell r="R154">
            <v>12351.8</v>
          </cell>
        </row>
        <row r="155">
          <cell r="A155" t="str">
            <v>FEHI153310</v>
          </cell>
          <cell r="B155">
            <v>153310</v>
          </cell>
          <cell r="C155">
            <v>45397</v>
          </cell>
          <cell r="D155">
            <v>45432</v>
          </cell>
          <cell r="F155">
            <v>27557</v>
          </cell>
          <cell r="G155" t="str">
            <v>CANCELADA</v>
          </cell>
          <cell r="H155">
            <v>0</v>
          </cell>
          <cell r="P155">
            <v>0</v>
          </cell>
          <cell r="Q155">
            <v>11022.76</v>
          </cell>
          <cell r="R155">
            <v>16534.239999999998</v>
          </cell>
        </row>
        <row r="156">
          <cell r="A156" t="str">
            <v>FEHI153262</v>
          </cell>
          <cell r="B156">
            <v>153262</v>
          </cell>
          <cell r="C156">
            <v>45397</v>
          </cell>
          <cell r="D156">
            <v>45432</v>
          </cell>
          <cell r="F156">
            <v>6200</v>
          </cell>
          <cell r="G156" t="str">
            <v>CANCELADA</v>
          </cell>
          <cell r="H156">
            <v>0</v>
          </cell>
          <cell r="P156">
            <v>0</v>
          </cell>
          <cell r="Q156">
            <v>2479.64</v>
          </cell>
          <cell r="R156">
            <v>3720.36</v>
          </cell>
        </row>
        <row r="157">
          <cell r="A157" t="str">
            <v>FEHI153398</v>
          </cell>
          <cell r="B157">
            <v>153398</v>
          </cell>
          <cell r="C157">
            <v>45397</v>
          </cell>
          <cell r="D157">
            <v>45432</v>
          </cell>
          <cell r="F157">
            <v>12716</v>
          </cell>
          <cell r="G157" t="str">
            <v>CANCELADA</v>
          </cell>
          <cell r="H157">
            <v>0</v>
          </cell>
          <cell r="P157">
            <v>0</v>
          </cell>
          <cell r="Q157">
            <v>5086.12</v>
          </cell>
          <cell r="R157">
            <v>7629.88</v>
          </cell>
        </row>
        <row r="158">
          <cell r="A158" t="str">
            <v>FEHI153255</v>
          </cell>
          <cell r="B158">
            <v>153255</v>
          </cell>
          <cell r="C158">
            <v>45398</v>
          </cell>
          <cell r="D158">
            <v>45432</v>
          </cell>
          <cell r="F158">
            <v>4133</v>
          </cell>
          <cell r="G158" t="str">
            <v>CANCELADA</v>
          </cell>
          <cell r="H158">
            <v>0</v>
          </cell>
          <cell r="P158">
            <v>0</v>
          </cell>
          <cell r="Q158">
            <v>1652.84</v>
          </cell>
          <cell r="R158">
            <v>2480.16</v>
          </cell>
        </row>
        <row r="159">
          <cell r="A159" t="str">
            <v>FEHI153248</v>
          </cell>
          <cell r="B159">
            <v>153248</v>
          </cell>
          <cell r="C159">
            <v>45398</v>
          </cell>
          <cell r="D159">
            <v>45432</v>
          </cell>
          <cell r="F159">
            <v>78766</v>
          </cell>
          <cell r="G159" t="str">
            <v>CANCELADA</v>
          </cell>
          <cell r="H159">
            <v>0</v>
          </cell>
          <cell r="P159">
            <v>0</v>
          </cell>
          <cell r="Q159">
            <v>31506.28</v>
          </cell>
          <cell r="R159">
            <v>47259.72</v>
          </cell>
        </row>
        <row r="160">
          <cell r="A160" t="str">
            <v>FEHI153245</v>
          </cell>
          <cell r="B160">
            <v>153245</v>
          </cell>
          <cell r="C160">
            <v>45399</v>
          </cell>
          <cell r="D160">
            <v>45432</v>
          </cell>
          <cell r="F160">
            <v>20586</v>
          </cell>
          <cell r="G160" t="str">
            <v>CANCELADA</v>
          </cell>
          <cell r="H160">
            <v>0</v>
          </cell>
          <cell r="P160">
            <v>0</v>
          </cell>
          <cell r="Q160">
            <v>8234.2000000000007</v>
          </cell>
          <cell r="R160">
            <v>12351.8</v>
          </cell>
        </row>
        <row r="161">
          <cell r="A161" t="str">
            <v>FEHI153422</v>
          </cell>
          <cell r="B161">
            <v>153422</v>
          </cell>
          <cell r="C161">
            <v>45401</v>
          </cell>
          <cell r="D161">
            <v>45432</v>
          </cell>
          <cell r="F161">
            <v>20586</v>
          </cell>
          <cell r="G161" t="str">
            <v>CANCELADA</v>
          </cell>
          <cell r="H161">
            <v>0</v>
          </cell>
          <cell r="P161">
            <v>0</v>
          </cell>
          <cell r="Q161">
            <v>8234.2000000000007</v>
          </cell>
          <cell r="R161">
            <v>12351.8</v>
          </cell>
        </row>
        <row r="162">
          <cell r="A162" t="str">
            <v>FEHI153305</v>
          </cell>
          <cell r="B162">
            <v>153305</v>
          </cell>
          <cell r="C162">
            <v>45402</v>
          </cell>
          <cell r="D162">
            <v>45432</v>
          </cell>
          <cell r="F162">
            <v>78766</v>
          </cell>
          <cell r="G162" t="str">
            <v>CANCELADA</v>
          </cell>
          <cell r="H162">
            <v>0</v>
          </cell>
          <cell r="P162">
            <v>0</v>
          </cell>
          <cell r="Q162">
            <v>31506.28</v>
          </cell>
          <cell r="R162">
            <v>47259.72</v>
          </cell>
        </row>
        <row r="163">
          <cell r="A163" t="str">
            <v>FEHI153400</v>
          </cell>
          <cell r="B163">
            <v>153400</v>
          </cell>
          <cell r="C163">
            <v>45402</v>
          </cell>
          <cell r="D163">
            <v>45432</v>
          </cell>
          <cell r="F163">
            <v>19074</v>
          </cell>
          <cell r="G163" t="str">
            <v>CANCELADA</v>
          </cell>
          <cell r="H163">
            <v>0</v>
          </cell>
          <cell r="P163">
            <v>0</v>
          </cell>
          <cell r="Q163">
            <v>7629.44</v>
          </cell>
          <cell r="R163">
            <v>11444.560000000001</v>
          </cell>
        </row>
        <row r="164">
          <cell r="A164" t="str">
            <v>FEHI153271</v>
          </cell>
          <cell r="B164">
            <v>153271</v>
          </cell>
          <cell r="C164">
            <v>45402</v>
          </cell>
          <cell r="D164">
            <v>45432</v>
          </cell>
          <cell r="F164">
            <v>37309</v>
          </cell>
          <cell r="G164" t="str">
            <v>CANCELADA</v>
          </cell>
          <cell r="H164">
            <v>0</v>
          </cell>
          <cell r="P164">
            <v>0</v>
          </cell>
          <cell r="Q164">
            <v>14923.24</v>
          </cell>
          <cell r="R164">
            <v>22385.760000000002</v>
          </cell>
        </row>
        <row r="165">
          <cell r="A165" t="str">
            <v>FEHI153242</v>
          </cell>
          <cell r="B165">
            <v>153242</v>
          </cell>
          <cell r="C165">
            <v>45404</v>
          </cell>
          <cell r="D165">
            <v>45432</v>
          </cell>
          <cell r="F165">
            <v>6200</v>
          </cell>
          <cell r="G165" t="str">
            <v>CANCELADA</v>
          </cell>
          <cell r="H165">
            <v>0</v>
          </cell>
          <cell r="P165">
            <v>0</v>
          </cell>
          <cell r="Q165">
            <v>2479.64</v>
          </cell>
          <cell r="R165">
            <v>3720.36</v>
          </cell>
        </row>
        <row r="166">
          <cell r="A166" t="str">
            <v>FEHI153240</v>
          </cell>
          <cell r="B166">
            <v>153240</v>
          </cell>
          <cell r="C166">
            <v>45405</v>
          </cell>
          <cell r="D166">
            <v>45432</v>
          </cell>
          <cell r="F166">
            <v>27557</v>
          </cell>
          <cell r="G166" t="str">
            <v>CANCELADA</v>
          </cell>
          <cell r="H166">
            <v>0</v>
          </cell>
          <cell r="P166">
            <v>0</v>
          </cell>
          <cell r="Q166">
            <v>11022.76</v>
          </cell>
          <cell r="R166">
            <v>16534.239999999998</v>
          </cell>
        </row>
        <row r="167">
          <cell r="A167" t="str">
            <v>FEHI153373</v>
          </cell>
          <cell r="B167">
            <v>153373</v>
          </cell>
          <cell r="C167">
            <v>45406</v>
          </cell>
          <cell r="D167">
            <v>45432</v>
          </cell>
          <cell r="F167">
            <v>19074</v>
          </cell>
          <cell r="G167" t="str">
            <v>CANCELADA</v>
          </cell>
          <cell r="H167">
            <v>0</v>
          </cell>
          <cell r="P167">
            <v>0</v>
          </cell>
          <cell r="Q167">
            <v>7629.44</v>
          </cell>
          <cell r="R167">
            <v>11444.560000000001</v>
          </cell>
        </row>
        <row r="168">
          <cell r="A168" t="str">
            <v>FEHI153236</v>
          </cell>
          <cell r="B168">
            <v>153236</v>
          </cell>
          <cell r="C168">
            <v>45407</v>
          </cell>
          <cell r="D168">
            <v>45432</v>
          </cell>
          <cell r="F168">
            <v>623117</v>
          </cell>
          <cell r="G168" t="str">
            <v>NO RADICADA</v>
          </cell>
          <cell r="H168">
            <v>623117</v>
          </cell>
          <cell r="P168">
            <v>0</v>
          </cell>
          <cell r="Q168">
            <v>0</v>
          </cell>
          <cell r="R168">
            <v>0</v>
          </cell>
        </row>
        <row r="169">
          <cell r="A169" t="str">
            <v>FEHI153239</v>
          </cell>
          <cell r="B169">
            <v>153239</v>
          </cell>
          <cell r="C169">
            <v>45407</v>
          </cell>
          <cell r="D169">
            <v>45432</v>
          </cell>
          <cell r="F169">
            <v>6200</v>
          </cell>
          <cell r="G169" t="str">
            <v>CANCELADA</v>
          </cell>
          <cell r="H169">
            <v>0</v>
          </cell>
          <cell r="P169">
            <v>0</v>
          </cell>
          <cell r="Q169">
            <v>2479.64</v>
          </cell>
          <cell r="R169">
            <v>3720.36</v>
          </cell>
        </row>
        <row r="170">
          <cell r="A170" t="str">
            <v>FEHI153238</v>
          </cell>
          <cell r="B170">
            <v>153238</v>
          </cell>
          <cell r="C170">
            <v>45407</v>
          </cell>
          <cell r="D170">
            <v>45432</v>
          </cell>
          <cell r="F170">
            <v>6200</v>
          </cell>
          <cell r="G170" t="str">
            <v>CANCELADA</v>
          </cell>
          <cell r="H170">
            <v>0</v>
          </cell>
          <cell r="P170">
            <v>0</v>
          </cell>
          <cell r="Q170">
            <v>2479.64</v>
          </cell>
          <cell r="R170">
            <v>3720.36</v>
          </cell>
        </row>
        <row r="171">
          <cell r="A171" t="str">
            <v>FEHI153152</v>
          </cell>
          <cell r="B171">
            <v>153152</v>
          </cell>
          <cell r="C171">
            <v>45408</v>
          </cell>
          <cell r="D171">
            <v>45432</v>
          </cell>
          <cell r="F171">
            <v>6200</v>
          </cell>
          <cell r="G171" t="str">
            <v>CANCELADA</v>
          </cell>
          <cell r="H171">
            <v>0</v>
          </cell>
          <cell r="P171">
            <v>0</v>
          </cell>
          <cell r="Q171">
            <v>2479.64</v>
          </cell>
          <cell r="R171">
            <v>3720.36</v>
          </cell>
        </row>
        <row r="172">
          <cell r="A172" t="str">
            <v>FEHI153076</v>
          </cell>
          <cell r="B172">
            <v>153076</v>
          </cell>
          <cell r="C172">
            <v>45408</v>
          </cell>
          <cell r="D172">
            <v>45432</v>
          </cell>
          <cell r="F172">
            <v>78766</v>
          </cell>
          <cell r="G172" t="str">
            <v>CANCELADA</v>
          </cell>
          <cell r="H172">
            <v>0</v>
          </cell>
          <cell r="P172">
            <v>0</v>
          </cell>
          <cell r="Q172">
            <v>31506.28</v>
          </cell>
          <cell r="R172">
            <v>47259.72</v>
          </cell>
        </row>
        <row r="173">
          <cell r="A173" t="str">
            <v>FEHI153205</v>
          </cell>
          <cell r="B173">
            <v>153205</v>
          </cell>
          <cell r="C173">
            <v>45408</v>
          </cell>
          <cell r="D173">
            <v>45432</v>
          </cell>
          <cell r="F173">
            <v>62312</v>
          </cell>
          <cell r="G173" t="str">
            <v>CANCELADA</v>
          </cell>
          <cell r="H173">
            <v>0</v>
          </cell>
          <cell r="P173">
            <v>0</v>
          </cell>
          <cell r="Q173">
            <v>24924.68</v>
          </cell>
          <cell r="R173">
            <v>37387.32</v>
          </cell>
        </row>
        <row r="174">
          <cell r="A174" t="str">
            <v>FEHI153176</v>
          </cell>
          <cell r="B174">
            <v>153176</v>
          </cell>
          <cell r="C174">
            <v>45408</v>
          </cell>
          <cell r="D174">
            <v>45432</v>
          </cell>
          <cell r="F174">
            <v>62312</v>
          </cell>
          <cell r="G174" t="str">
            <v>CANCELADA</v>
          </cell>
          <cell r="H174">
            <v>0</v>
          </cell>
          <cell r="P174">
            <v>0</v>
          </cell>
          <cell r="Q174">
            <v>24924.68</v>
          </cell>
          <cell r="R174">
            <v>37387.32</v>
          </cell>
        </row>
        <row r="175">
          <cell r="A175" t="str">
            <v>FEHI153175</v>
          </cell>
          <cell r="B175">
            <v>153175</v>
          </cell>
          <cell r="C175">
            <v>45408</v>
          </cell>
          <cell r="D175">
            <v>45432</v>
          </cell>
          <cell r="F175">
            <v>24886</v>
          </cell>
          <cell r="G175" t="str">
            <v>CANCELADA</v>
          </cell>
          <cell r="H175">
            <v>0</v>
          </cell>
          <cell r="P175">
            <v>0</v>
          </cell>
          <cell r="Q175">
            <v>9954.24</v>
          </cell>
          <cell r="R175">
            <v>14931.76</v>
          </cell>
        </row>
        <row r="176">
          <cell r="A176" t="str">
            <v>FEHI153128</v>
          </cell>
          <cell r="B176">
            <v>153128</v>
          </cell>
          <cell r="C176">
            <v>45408</v>
          </cell>
          <cell r="D176">
            <v>45432</v>
          </cell>
          <cell r="F176">
            <v>12716</v>
          </cell>
          <cell r="G176" t="str">
            <v>CANCELADA</v>
          </cell>
          <cell r="H176">
            <v>0</v>
          </cell>
          <cell r="P176">
            <v>0</v>
          </cell>
          <cell r="Q176">
            <v>5086.12</v>
          </cell>
          <cell r="R176">
            <v>7629.88</v>
          </cell>
        </row>
        <row r="177">
          <cell r="A177" t="str">
            <v>FEHI153053</v>
          </cell>
          <cell r="B177">
            <v>153053</v>
          </cell>
          <cell r="C177">
            <v>45409</v>
          </cell>
          <cell r="D177">
            <v>45432</v>
          </cell>
          <cell r="F177">
            <v>4133</v>
          </cell>
          <cell r="G177" t="str">
            <v>CANCELADA</v>
          </cell>
          <cell r="H177">
            <v>0</v>
          </cell>
          <cell r="P177">
            <v>0</v>
          </cell>
          <cell r="Q177">
            <v>1652.84</v>
          </cell>
          <cell r="R177">
            <v>2480.16</v>
          </cell>
        </row>
        <row r="178">
          <cell r="A178" t="str">
            <v>FEHI153387</v>
          </cell>
          <cell r="B178">
            <v>153387</v>
          </cell>
          <cell r="C178">
            <v>45409</v>
          </cell>
          <cell r="D178">
            <v>45432</v>
          </cell>
          <cell r="F178">
            <v>37309</v>
          </cell>
          <cell r="G178" t="str">
            <v>CANCELADA</v>
          </cell>
          <cell r="H178">
            <v>0</v>
          </cell>
          <cell r="P178">
            <v>0</v>
          </cell>
          <cell r="Q178">
            <v>14923.24</v>
          </cell>
          <cell r="R178">
            <v>22385.760000000002</v>
          </cell>
        </row>
        <row r="179">
          <cell r="A179" t="str">
            <v>FEHI147171</v>
          </cell>
          <cell r="B179">
            <v>147171</v>
          </cell>
          <cell r="C179">
            <v>45411</v>
          </cell>
          <cell r="D179">
            <v>45402</v>
          </cell>
          <cell r="F179">
            <v>2480</v>
          </cell>
          <cell r="G179" t="str">
            <v>CANCELADA</v>
          </cell>
          <cell r="H179">
            <v>0</v>
          </cell>
          <cell r="P179">
            <v>0</v>
          </cell>
          <cell r="Q179">
            <v>2479.64</v>
          </cell>
          <cell r="R179">
            <v>0.36000000000012733</v>
          </cell>
        </row>
        <row r="180">
          <cell r="A180" t="str">
            <v>FEHI153451</v>
          </cell>
          <cell r="B180">
            <v>153451</v>
          </cell>
          <cell r="C180">
            <v>45411</v>
          </cell>
          <cell r="D180">
            <v>45432</v>
          </cell>
          <cell r="F180">
            <v>22352</v>
          </cell>
          <cell r="G180" t="str">
            <v>CANCELADA</v>
          </cell>
          <cell r="H180">
            <v>0</v>
          </cell>
          <cell r="P180">
            <v>0</v>
          </cell>
          <cell r="Q180">
            <v>8940.48</v>
          </cell>
          <cell r="R180">
            <v>13411.52</v>
          </cell>
        </row>
        <row r="181">
          <cell r="A181" t="str">
            <v>FEHI153406</v>
          </cell>
          <cell r="B181">
            <v>153406</v>
          </cell>
          <cell r="C181">
            <v>45412</v>
          </cell>
          <cell r="D181">
            <v>45432</v>
          </cell>
          <cell r="F181">
            <v>19074</v>
          </cell>
          <cell r="G181" t="str">
            <v>CANCELADA</v>
          </cell>
          <cell r="H181">
            <v>0</v>
          </cell>
          <cell r="P181">
            <v>0</v>
          </cell>
          <cell r="Q181">
            <v>7629.44</v>
          </cell>
          <cell r="R181">
            <v>11444.560000000001</v>
          </cell>
        </row>
        <row r="182">
          <cell r="A182" t="str">
            <v>FEHI158250</v>
          </cell>
          <cell r="B182">
            <v>158250</v>
          </cell>
          <cell r="C182">
            <v>45414</v>
          </cell>
          <cell r="D182">
            <v>45463</v>
          </cell>
          <cell r="F182">
            <v>68191</v>
          </cell>
          <cell r="G182" t="str">
            <v>CANCELADA</v>
          </cell>
          <cell r="H182">
            <v>0</v>
          </cell>
          <cell r="P182">
            <v>0</v>
          </cell>
          <cell r="Q182">
            <v>27276.04</v>
          </cell>
          <cell r="R182">
            <v>40914.959999999999</v>
          </cell>
        </row>
        <row r="183">
          <cell r="A183" t="str">
            <v>FEHI158505</v>
          </cell>
          <cell r="B183">
            <v>158505</v>
          </cell>
          <cell r="C183">
            <v>45415</v>
          </cell>
          <cell r="D183">
            <v>45463</v>
          </cell>
          <cell r="F183">
            <v>6200</v>
          </cell>
          <cell r="G183" t="str">
            <v>CANCELADA</v>
          </cell>
          <cell r="H183">
            <v>0</v>
          </cell>
          <cell r="P183">
            <v>0</v>
          </cell>
          <cell r="Q183">
            <v>2479.64</v>
          </cell>
          <cell r="R183">
            <v>3720.36</v>
          </cell>
        </row>
        <row r="184">
          <cell r="A184" t="str">
            <v>FEHI158248</v>
          </cell>
          <cell r="B184">
            <v>158248</v>
          </cell>
          <cell r="C184">
            <v>45415</v>
          </cell>
          <cell r="D184">
            <v>45463</v>
          </cell>
          <cell r="F184">
            <v>62312</v>
          </cell>
          <cell r="G184" t="str">
            <v>CANCELADA</v>
          </cell>
          <cell r="H184">
            <v>0</v>
          </cell>
          <cell r="P184">
            <v>0</v>
          </cell>
          <cell r="Q184">
            <v>24924.68</v>
          </cell>
          <cell r="R184">
            <v>37387.32</v>
          </cell>
        </row>
        <row r="185">
          <cell r="A185" t="str">
            <v>FEHI158246</v>
          </cell>
          <cell r="B185">
            <v>158246</v>
          </cell>
          <cell r="C185">
            <v>45416</v>
          </cell>
          <cell r="D185">
            <v>45463</v>
          </cell>
          <cell r="F185">
            <v>6200</v>
          </cell>
          <cell r="G185" t="str">
            <v>CANCELADA</v>
          </cell>
          <cell r="H185">
            <v>0</v>
          </cell>
          <cell r="P185">
            <v>0</v>
          </cell>
          <cell r="Q185">
            <v>2479.64</v>
          </cell>
          <cell r="R185">
            <v>3720.36</v>
          </cell>
        </row>
        <row r="186">
          <cell r="A186" t="str">
            <v>FEHI158247</v>
          </cell>
          <cell r="B186">
            <v>158247</v>
          </cell>
          <cell r="C186">
            <v>45416</v>
          </cell>
          <cell r="D186">
            <v>45463</v>
          </cell>
          <cell r="F186">
            <v>62312</v>
          </cell>
          <cell r="G186" t="str">
            <v>CANCELADA</v>
          </cell>
          <cell r="H186">
            <v>0</v>
          </cell>
          <cell r="P186">
            <v>0</v>
          </cell>
          <cell r="Q186">
            <v>24924.68</v>
          </cell>
          <cell r="R186">
            <v>37387.32</v>
          </cell>
        </row>
        <row r="187">
          <cell r="A187" t="str">
            <v>FEHI158244</v>
          </cell>
          <cell r="B187">
            <v>158244</v>
          </cell>
          <cell r="C187">
            <v>45416</v>
          </cell>
          <cell r="D187">
            <v>45463</v>
          </cell>
          <cell r="F187">
            <v>12716</v>
          </cell>
          <cell r="G187" t="str">
            <v>CANCELADA</v>
          </cell>
          <cell r="H187">
            <v>0</v>
          </cell>
          <cell r="P187">
            <v>0</v>
          </cell>
          <cell r="Q187">
            <v>5086.12</v>
          </cell>
          <cell r="R187">
            <v>7629.88</v>
          </cell>
        </row>
        <row r="188">
          <cell r="A188" t="str">
            <v>FEHI158245</v>
          </cell>
          <cell r="B188">
            <v>158245</v>
          </cell>
          <cell r="C188">
            <v>45416</v>
          </cell>
          <cell r="D188">
            <v>45463</v>
          </cell>
          <cell r="F188">
            <v>12716</v>
          </cell>
          <cell r="G188" t="str">
            <v>CANCELADA</v>
          </cell>
          <cell r="H188">
            <v>0</v>
          </cell>
          <cell r="P188">
            <v>0</v>
          </cell>
          <cell r="Q188">
            <v>5086.12</v>
          </cell>
          <cell r="R188">
            <v>7629.88</v>
          </cell>
        </row>
        <row r="189">
          <cell r="A189" t="str">
            <v>FEHI158242</v>
          </cell>
          <cell r="B189">
            <v>158242</v>
          </cell>
          <cell r="C189">
            <v>45418</v>
          </cell>
          <cell r="D189">
            <v>45463</v>
          </cell>
          <cell r="F189">
            <v>18650</v>
          </cell>
          <cell r="G189" t="str">
            <v>CANCELADA</v>
          </cell>
          <cell r="H189">
            <v>0</v>
          </cell>
          <cell r="P189">
            <v>0</v>
          </cell>
          <cell r="Q189">
            <v>7459.8</v>
          </cell>
          <cell r="R189">
            <v>11190.2</v>
          </cell>
        </row>
        <row r="190">
          <cell r="A190" t="str">
            <v>FEHI158243</v>
          </cell>
          <cell r="B190">
            <v>158243</v>
          </cell>
          <cell r="C190">
            <v>45418</v>
          </cell>
          <cell r="D190">
            <v>45463</v>
          </cell>
          <cell r="F190">
            <v>13200</v>
          </cell>
          <cell r="G190" t="str">
            <v>CANCELADA</v>
          </cell>
          <cell r="H190">
            <v>0</v>
          </cell>
          <cell r="P190">
            <v>0</v>
          </cell>
          <cell r="Q190">
            <v>5279.64</v>
          </cell>
          <cell r="R190">
            <v>7920.36</v>
          </cell>
        </row>
        <row r="191">
          <cell r="A191" t="str">
            <v>FEHI158239</v>
          </cell>
          <cell r="B191">
            <v>158239</v>
          </cell>
          <cell r="C191">
            <v>45419</v>
          </cell>
          <cell r="D191">
            <v>45463</v>
          </cell>
          <cell r="F191">
            <v>131991</v>
          </cell>
          <cell r="G191" t="str">
            <v>NO RADICADA</v>
          </cell>
          <cell r="H191">
            <v>131991</v>
          </cell>
          <cell r="P191">
            <v>0</v>
          </cell>
          <cell r="Q191">
            <v>0</v>
          </cell>
          <cell r="R191">
            <v>0</v>
          </cell>
        </row>
        <row r="192">
          <cell r="A192" t="str">
            <v>FEHI158240</v>
          </cell>
          <cell r="B192">
            <v>158240</v>
          </cell>
          <cell r="C192">
            <v>45419</v>
          </cell>
          <cell r="D192">
            <v>45463</v>
          </cell>
          <cell r="F192">
            <v>22352</v>
          </cell>
          <cell r="G192" t="str">
            <v>CANCELADA</v>
          </cell>
          <cell r="H192">
            <v>0</v>
          </cell>
          <cell r="P192">
            <v>0</v>
          </cell>
          <cell r="Q192">
            <v>8940.48</v>
          </cell>
          <cell r="R192">
            <v>13411.52</v>
          </cell>
        </row>
        <row r="193">
          <cell r="A193" t="str">
            <v>FEHI158236</v>
          </cell>
          <cell r="B193">
            <v>158236</v>
          </cell>
          <cell r="C193">
            <v>45420</v>
          </cell>
          <cell r="D193">
            <v>45463</v>
          </cell>
          <cell r="F193">
            <v>43508</v>
          </cell>
          <cell r="G193" t="str">
            <v>CANCELADA</v>
          </cell>
          <cell r="H193">
            <v>0</v>
          </cell>
          <cell r="P193">
            <v>0</v>
          </cell>
          <cell r="Q193">
            <v>17402.88</v>
          </cell>
          <cell r="R193">
            <v>26105.119999999999</v>
          </cell>
        </row>
        <row r="194">
          <cell r="A194" t="str">
            <v>FEHI158238</v>
          </cell>
          <cell r="B194">
            <v>158238</v>
          </cell>
          <cell r="C194">
            <v>45420</v>
          </cell>
          <cell r="D194">
            <v>45463</v>
          </cell>
          <cell r="F194">
            <v>27557</v>
          </cell>
          <cell r="G194" t="str">
            <v>CANCELADA</v>
          </cell>
          <cell r="H194">
            <v>0</v>
          </cell>
          <cell r="P194">
            <v>0</v>
          </cell>
          <cell r="Q194">
            <v>11022.76</v>
          </cell>
          <cell r="R194">
            <v>16534.239999999998</v>
          </cell>
        </row>
        <row r="195">
          <cell r="A195" t="str">
            <v>FEHI158497</v>
          </cell>
          <cell r="B195">
            <v>158497</v>
          </cell>
          <cell r="C195">
            <v>45420</v>
          </cell>
          <cell r="D195">
            <v>45463</v>
          </cell>
          <cell r="F195">
            <v>6200</v>
          </cell>
          <cell r="G195" t="str">
            <v>CANCELADA</v>
          </cell>
          <cell r="H195">
            <v>0</v>
          </cell>
          <cell r="P195">
            <v>0</v>
          </cell>
          <cell r="Q195">
            <v>2479.64</v>
          </cell>
          <cell r="R195">
            <v>3720.36</v>
          </cell>
        </row>
        <row r="196">
          <cell r="A196" t="str">
            <v>FEHI158237</v>
          </cell>
          <cell r="B196">
            <v>158237</v>
          </cell>
          <cell r="C196">
            <v>45420</v>
          </cell>
          <cell r="D196">
            <v>45463</v>
          </cell>
          <cell r="F196">
            <v>12716</v>
          </cell>
          <cell r="G196" t="str">
            <v>CANCELADA</v>
          </cell>
          <cell r="H196">
            <v>0</v>
          </cell>
          <cell r="P196">
            <v>0</v>
          </cell>
          <cell r="Q196">
            <v>5086.12</v>
          </cell>
          <cell r="R196">
            <v>7629.88</v>
          </cell>
        </row>
        <row r="197">
          <cell r="A197" t="str">
            <v>FEHI158502</v>
          </cell>
          <cell r="B197">
            <v>158502</v>
          </cell>
          <cell r="C197">
            <v>45421</v>
          </cell>
          <cell r="D197">
            <v>45463</v>
          </cell>
          <cell r="F197">
            <v>13000</v>
          </cell>
          <cell r="G197" t="str">
            <v>CANCELADA</v>
          </cell>
          <cell r="H197">
            <v>0</v>
          </cell>
          <cell r="P197">
            <v>0</v>
          </cell>
          <cell r="Q197">
            <v>5199.6400000000003</v>
          </cell>
          <cell r="R197">
            <v>7800.36</v>
          </cell>
        </row>
        <row r="198">
          <cell r="A198" t="str">
            <v>FEHI158235</v>
          </cell>
          <cell r="B198">
            <v>158235</v>
          </cell>
          <cell r="C198">
            <v>45421</v>
          </cell>
          <cell r="D198">
            <v>45463</v>
          </cell>
          <cell r="F198">
            <v>4133</v>
          </cell>
          <cell r="G198" t="str">
            <v>CANCELADA</v>
          </cell>
          <cell r="H198">
            <v>0</v>
          </cell>
          <cell r="P198">
            <v>0</v>
          </cell>
          <cell r="Q198">
            <v>1652.84</v>
          </cell>
          <cell r="R198">
            <v>2480.16</v>
          </cell>
        </row>
        <row r="199">
          <cell r="A199" t="str">
            <v>FEHI158234</v>
          </cell>
          <cell r="B199">
            <v>158234</v>
          </cell>
          <cell r="C199">
            <v>45422</v>
          </cell>
          <cell r="D199">
            <v>45463</v>
          </cell>
          <cell r="F199">
            <v>6200</v>
          </cell>
          <cell r="G199" t="str">
            <v>CANCELADA</v>
          </cell>
          <cell r="H199">
            <v>0</v>
          </cell>
          <cell r="P199">
            <v>0</v>
          </cell>
          <cell r="Q199">
            <v>2479.64</v>
          </cell>
          <cell r="R199">
            <v>3720.36</v>
          </cell>
        </row>
        <row r="200">
          <cell r="A200" t="str">
            <v>FEHI158233</v>
          </cell>
          <cell r="B200">
            <v>158233</v>
          </cell>
          <cell r="C200">
            <v>45423</v>
          </cell>
          <cell r="D200">
            <v>45463</v>
          </cell>
          <cell r="F200">
            <v>27557</v>
          </cell>
          <cell r="G200" t="str">
            <v>CANCELADA</v>
          </cell>
          <cell r="H200">
            <v>0</v>
          </cell>
          <cell r="P200">
            <v>0</v>
          </cell>
          <cell r="Q200">
            <v>11022.76</v>
          </cell>
          <cell r="R200">
            <v>16534.239999999998</v>
          </cell>
        </row>
        <row r="201">
          <cell r="A201" t="str">
            <v>FEHI195669</v>
          </cell>
          <cell r="B201">
            <v>195669</v>
          </cell>
          <cell r="C201">
            <v>45425</v>
          </cell>
          <cell r="D201">
            <v>45677</v>
          </cell>
          <cell r="F201">
            <v>190736</v>
          </cell>
          <cell r="G201" t="str">
            <v>NO RADICADA</v>
          </cell>
          <cell r="H201">
            <v>190736</v>
          </cell>
          <cell r="P201">
            <v>0</v>
          </cell>
          <cell r="Q201">
            <v>0</v>
          </cell>
          <cell r="R201">
            <v>0</v>
          </cell>
        </row>
        <row r="202">
          <cell r="A202" t="str">
            <v>FEHI158232</v>
          </cell>
          <cell r="B202">
            <v>158232</v>
          </cell>
          <cell r="C202">
            <v>45425</v>
          </cell>
          <cell r="D202">
            <v>45463</v>
          </cell>
          <cell r="F202">
            <v>62312</v>
          </cell>
          <cell r="G202" t="str">
            <v>CANCELADA</v>
          </cell>
          <cell r="H202">
            <v>0</v>
          </cell>
          <cell r="P202">
            <v>0</v>
          </cell>
          <cell r="Q202">
            <v>24924.68</v>
          </cell>
          <cell r="R202">
            <v>37387.32</v>
          </cell>
        </row>
        <row r="203">
          <cell r="A203" t="str">
            <v>FEHI158231</v>
          </cell>
          <cell r="B203">
            <v>158231</v>
          </cell>
          <cell r="C203">
            <v>45425</v>
          </cell>
          <cell r="D203">
            <v>45463</v>
          </cell>
          <cell r="F203">
            <v>12716</v>
          </cell>
          <cell r="G203" t="str">
            <v>CANCELADA</v>
          </cell>
          <cell r="H203">
            <v>0</v>
          </cell>
          <cell r="P203">
            <v>0</v>
          </cell>
          <cell r="Q203">
            <v>5086.12</v>
          </cell>
          <cell r="R203">
            <v>7629.88</v>
          </cell>
        </row>
        <row r="204">
          <cell r="A204" t="str">
            <v>FEHI158228</v>
          </cell>
          <cell r="B204">
            <v>158228</v>
          </cell>
          <cell r="C204">
            <v>45426</v>
          </cell>
          <cell r="D204">
            <v>45463</v>
          </cell>
          <cell r="F204">
            <v>43508</v>
          </cell>
          <cell r="G204" t="str">
            <v>CANCELADA</v>
          </cell>
          <cell r="H204">
            <v>0</v>
          </cell>
          <cell r="P204">
            <v>0</v>
          </cell>
          <cell r="Q204">
            <v>17402.88</v>
          </cell>
          <cell r="R204">
            <v>26105.119999999999</v>
          </cell>
        </row>
        <row r="205">
          <cell r="A205" t="str">
            <v>FEHI158230</v>
          </cell>
          <cell r="B205">
            <v>158230</v>
          </cell>
          <cell r="C205">
            <v>45426</v>
          </cell>
          <cell r="D205">
            <v>45463</v>
          </cell>
          <cell r="F205">
            <v>24886</v>
          </cell>
          <cell r="G205" t="str">
            <v>CANCELADA</v>
          </cell>
          <cell r="H205">
            <v>0</v>
          </cell>
          <cell r="P205">
            <v>0</v>
          </cell>
          <cell r="Q205">
            <v>9954.24</v>
          </cell>
          <cell r="R205">
            <v>14931.76</v>
          </cell>
        </row>
        <row r="206">
          <cell r="A206" t="str">
            <v>FEHI158222</v>
          </cell>
          <cell r="B206">
            <v>158222</v>
          </cell>
          <cell r="C206">
            <v>45427</v>
          </cell>
          <cell r="D206">
            <v>45463</v>
          </cell>
          <cell r="F206">
            <v>275569</v>
          </cell>
          <cell r="G206" t="str">
            <v>CANCELADA</v>
          </cell>
          <cell r="H206">
            <v>0</v>
          </cell>
          <cell r="P206">
            <v>0</v>
          </cell>
          <cell r="Q206">
            <v>11022.76</v>
          </cell>
          <cell r="R206">
            <v>264546.24</v>
          </cell>
        </row>
        <row r="207">
          <cell r="A207" t="str">
            <v>FEHI158227</v>
          </cell>
          <cell r="B207">
            <v>158227</v>
          </cell>
          <cell r="C207">
            <v>45427</v>
          </cell>
          <cell r="D207">
            <v>45463</v>
          </cell>
          <cell r="F207">
            <v>62312</v>
          </cell>
          <cell r="G207" t="str">
            <v>CANCELADA</v>
          </cell>
          <cell r="H207">
            <v>0</v>
          </cell>
          <cell r="P207">
            <v>0</v>
          </cell>
          <cell r="Q207">
            <v>24924.68</v>
          </cell>
          <cell r="R207">
            <v>37387.32</v>
          </cell>
        </row>
        <row r="208">
          <cell r="A208" t="str">
            <v>FEHI158199</v>
          </cell>
          <cell r="B208">
            <v>158199</v>
          </cell>
          <cell r="C208">
            <v>45428</v>
          </cell>
          <cell r="D208">
            <v>45463</v>
          </cell>
          <cell r="F208">
            <v>61991</v>
          </cell>
          <cell r="G208" t="str">
            <v>CANCELADA</v>
          </cell>
          <cell r="H208">
            <v>0</v>
          </cell>
          <cell r="P208">
            <v>0</v>
          </cell>
          <cell r="Q208">
            <v>2479.64</v>
          </cell>
          <cell r="R208">
            <v>59511.360000000001</v>
          </cell>
        </row>
        <row r="209">
          <cell r="A209" t="str">
            <v>FEHI158226</v>
          </cell>
          <cell r="B209">
            <v>158226</v>
          </cell>
          <cell r="C209">
            <v>45428</v>
          </cell>
          <cell r="D209">
            <v>45463</v>
          </cell>
          <cell r="F209">
            <v>62312</v>
          </cell>
          <cell r="G209" t="str">
            <v>CANCELADA</v>
          </cell>
          <cell r="H209">
            <v>0</v>
          </cell>
          <cell r="P209">
            <v>0</v>
          </cell>
          <cell r="Q209">
            <v>24924.68</v>
          </cell>
          <cell r="R209">
            <v>37387.32</v>
          </cell>
        </row>
        <row r="210">
          <cell r="A210" t="str">
            <v>FEHI158218</v>
          </cell>
          <cell r="B210">
            <v>158218</v>
          </cell>
          <cell r="C210">
            <v>45428</v>
          </cell>
          <cell r="D210">
            <v>45463</v>
          </cell>
          <cell r="F210">
            <v>210000</v>
          </cell>
          <cell r="G210" t="str">
            <v>CANCELADA</v>
          </cell>
          <cell r="H210">
            <v>0</v>
          </cell>
          <cell r="P210">
            <v>0</v>
          </cell>
          <cell r="Q210">
            <v>84000</v>
          </cell>
          <cell r="R210">
            <v>126000</v>
          </cell>
        </row>
        <row r="211">
          <cell r="A211" t="str">
            <v>FEHI158214</v>
          </cell>
          <cell r="B211">
            <v>158214</v>
          </cell>
          <cell r="C211">
            <v>45429</v>
          </cell>
          <cell r="D211">
            <v>45463</v>
          </cell>
          <cell r="F211">
            <v>12716</v>
          </cell>
          <cell r="G211" t="str">
            <v>CANCELADA</v>
          </cell>
          <cell r="H211">
            <v>0</v>
          </cell>
          <cell r="P211">
            <v>0</v>
          </cell>
          <cell r="Q211">
            <v>5086.12</v>
          </cell>
          <cell r="R211">
            <v>7629.88</v>
          </cell>
        </row>
        <row r="212">
          <cell r="A212" t="str">
            <v>FEHI158212</v>
          </cell>
          <cell r="B212">
            <v>158212</v>
          </cell>
          <cell r="C212">
            <v>45430</v>
          </cell>
          <cell r="D212">
            <v>45463</v>
          </cell>
          <cell r="F212">
            <v>127153</v>
          </cell>
          <cell r="G212" t="str">
            <v>NO RADICADA</v>
          </cell>
          <cell r="H212">
            <v>127153</v>
          </cell>
          <cell r="P212">
            <v>0</v>
          </cell>
          <cell r="Q212">
            <v>0</v>
          </cell>
          <cell r="R212">
            <v>0</v>
          </cell>
        </row>
        <row r="213">
          <cell r="A213" t="str">
            <v>FEHI158210</v>
          </cell>
          <cell r="B213">
            <v>158210</v>
          </cell>
          <cell r="C213">
            <v>45430</v>
          </cell>
          <cell r="D213">
            <v>45463</v>
          </cell>
          <cell r="F213">
            <v>43508</v>
          </cell>
          <cell r="G213" t="str">
            <v>CANCELADA</v>
          </cell>
          <cell r="H213">
            <v>0</v>
          </cell>
          <cell r="P213">
            <v>0</v>
          </cell>
          <cell r="Q213">
            <v>17402.88</v>
          </cell>
          <cell r="R213">
            <v>26105.119999999999</v>
          </cell>
        </row>
        <row r="214">
          <cell r="A214" t="str">
            <v>FEHI158208</v>
          </cell>
          <cell r="B214">
            <v>158208</v>
          </cell>
          <cell r="C214">
            <v>45432</v>
          </cell>
          <cell r="D214">
            <v>45463</v>
          </cell>
          <cell r="F214">
            <v>22352</v>
          </cell>
          <cell r="G214" t="str">
            <v>CANCELADA</v>
          </cell>
          <cell r="H214">
            <v>0</v>
          </cell>
          <cell r="P214">
            <v>0</v>
          </cell>
          <cell r="Q214">
            <v>8940.48</v>
          </cell>
          <cell r="R214">
            <v>13411.52</v>
          </cell>
        </row>
        <row r="215">
          <cell r="A215" t="str">
            <v>FEHI158207</v>
          </cell>
          <cell r="B215">
            <v>158207</v>
          </cell>
          <cell r="C215">
            <v>45434</v>
          </cell>
          <cell r="D215">
            <v>45463</v>
          </cell>
          <cell r="F215">
            <v>20586</v>
          </cell>
          <cell r="G215" t="str">
            <v>CANCELADA</v>
          </cell>
          <cell r="H215">
            <v>0</v>
          </cell>
          <cell r="P215">
            <v>0</v>
          </cell>
          <cell r="Q215">
            <v>8234.2000000000007</v>
          </cell>
          <cell r="R215">
            <v>12351.8</v>
          </cell>
        </row>
        <row r="216">
          <cell r="A216" t="str">
            <v>FEHI158205</v>
          </cell>
          <cell r="B216">
            <v>158205</v>
          </cell>
          <cell r="C216">
            <v>45434</v>
          </cell>
          <cell r="D216">
            <v>45463</v>
          </cell>
          <cell r="F216">
            <v>19074</v>
          </cell>
          <cell r="G216" t="str">
            <v>CANCELADA</v>
          </cell>
          <cell r="H216">
            <v>0</v>
          </cell>
          <cell r="P216">
            <v>0</v>
          </cell>
          <cell r="Q216">
            <v>7629.44</v>
          </cell>
          <cell r="R216">
            <v>11444.560000000001</v>
          </cell>
        </row>
        <row r="217">
          <cell r="A217" t="str">
            <v>FEHI158200</v>
          </cell>
          <cell r="B217">
            <v>158200</v>
          </cell>
          <cell r="C217">
            <v>45435</v>
          </cell>
          <cell r="D217">
            <v>45463</v>
          </cell>
          <cell r="F217">
            <v>20586</v>
          </cell>
          <cell r="G217" t="str">
            <v>CANCELADA</v>
          </cell>
          <cell r="H217">
            <v>0</v>
          </cell>
          <cell r="P217">
            <v>0</v>
          </cell>
          <cell r="Q217">
            <v>8234.2000000000007</v>
          </cell>
          <cell r="R217">
            <v>12351.8</v>
          </cell>
        </row>
        <row r="218">
          <cell r="A218" t="str">
            <v>FEHI158203</v>
          </cell>
          <cell r="B218">
            <v>158203</v>
          </cell>
          <cell r="C218">
            <v>45435</v>
          </cell>
          <cell r="D218">
            <v>45463</v>
          </cell>
          <cell r="F218">
            <v>6200</v>
          </cell>
          <cell r="G218" t="str">
            <v>CANCELADA</v>
          </cell>
          <cell r="H218">
            <v>0</v>
          </cell>
          <cell r="P218">
            <v>0</v>
          </cell>
          <cell r="Q218">
            <v>2479.64</v>
          </cell>
          <cell r="R218">
            <v>3720.36</v>
          </cell>
        </row>
        <row r="219">
          <cell r="A219" t="str">
            <v>FEHI158507</v>
          </cell>
          <cell r="B219">
            <v>158507</v>
          </cell>
          <cell r="C219">
            <v>45435</v>
          </cell>
          <cell r="D219">
            <v>45463</v>
          </cell>
          <cell r="F219">
            <v>24886</v>
          </cell>
          <cell r="G219" t="str">
            <v>CANCELADA</v>
          </cell>
          <cell r="H219">
            <v>0</v>
          </cell>
          <cell r="P219">
            <v>0</v>
          </cell>
          <cell r="Q219">
            <v>9954.24</v>
          </cell>
          <cell r="R219">
            <v>14931.76</v>
          </cell>
        </row>
        <row r="220">
          <cell r="A220" t="str">
            <v>FEHI158198</v>
          </cell>
          <cell r="B220">
            <v>158198</v>
          </cell>
          <cell r="C220">
            <v>45435</v>
          </cell>
          <cell r="D220">
            <v>45463</v>
          </cell>
          <cell r="F220">
            <v>210000</v>
          </cell>
          <cell r="G220" t="str">
            <v>CANCELADA</v>
          </cell>
          <cell r="H220">
            <v>0</v>
          </cell>
          <cell r="P220">
            <v>0</v>
          </cell>
          <cell r="Q220">
            <v>84000</v>
          </cell>
          <cell r="R220">
            <v>126000</v>
          </cell>
        </row>
        <row r="221">
          <cell r="A221" t="str">
            <v>FEHI158197</v>
          </cell>
          <cell r="B221">
            <v>158197</v>
          </cell>
          <cell r="C221">
            <v>45436</v>
          </cell>
          <cell r="D221">
            <v>45463</v>
          </cell>
          <cell r="F221">
            <v>43508</v>
          </cell>
          <cell r="G221" t="str">
            <v>CANCELADA</v>
          </cell>
          <cell r="H221">
            <v>0</v>
          </cell>
          <cell r="P221">
            <v>0</v>
          </cell>
          <cell r="Q221">
            <v>17402.88</v>
          </cell>
          <cell r="R221">
            <v>26105.119999999999</v>
          </cell>
        </row>
        <row r="222">
          <cell r="A222" t="str">
            <v>FEHI160210</v>
          </cell>
          <cell r="B222">
            <v>160210</v>
          </cell>
          <cell r="C222">
            <v>45436</v>
          </cell>
          <cell r="D222">
            <v>45463</v>
          </cell>
          <cell r="F222">
            <v>20586</v>
          </cell>
          <cell r="G222" t="str">
            <v>CANCELADA</v>
          </cell>
          <cell r="H222">
            <v>0</v>
          </cell>
          <cell r="P222">
            <v>0</v>
          </cell>
          <cell r="Q222">
            <v>8234.2000000000007</v>
          </cell>
          <cell r="R222">
            <v>12351.8</v>
          </cell>
        </row>
        <row r="223">
          <cell r="A223" t="str">
            <v>FEHI158196</v>
          </cell>
          <cell r="B223">
            <v>158196</v>
          </cell>
          <cell r="C223">
            <v>45436</v>
          </cell>
          <cell r="D223">
            <v>45463</v>
          </cell>
          <cell r="F223">
            <v>6200</v>
          </cell>
          <cell r="G223" t="str">
            <v>CANCELADA</v>
          </cell>
          <cell r="H223">
            <v>0</v>
          </cell>
          <cell r="P223">
            <v>0</v>
          </cell>
          <cell r="Q223">
            <v>2479.64</v>
          </cell>
          <cell r="R223">
            <v>3720.36</v>
          </cell>
        </row>
        <row r="224">
          <cell r="A224" t="str">
            <v>FEHI158195</v>
          </cell>
          <cell r="B224">
            <v>158195</v>
          </cell>
          <cell r="C224">
            <v>45437</v>
          </cell>
          <cell r="D224">
            <v>45463</v>
          </cell>
          <cell r="F224">
            <v>12716</v>
          </cell>
          <cell r="G224" t="str">
            <v>CANCELADA</v>
          </cell>
          <cell r="H224">
            <v>0</v>
          </cell>
          <cell r="P224">
            <v>0</v>
          </cell>
          <cell r="Q224">
            <v>5086.12</v>
          </cell>
          <cell r="R224">
            <v>7629.88</v>
          </cell>
        </row>
        <row r="225">
          <cell r="A225" t="str">
            <v>FEHI158194</v>
          </cell>
          <cell r="B225">
            <v>158194</v>
          </cell>
          <cell r="C225">
            <v>45438</v>
          </cell>
          <cell r="D225">
            <v>45463</v>
          </cell>
          <cell r="F225">
            <v>12716</v>
          </cell>
          <cell r="G225" t="str">
            <v>CANCELADA</v>
          </cell>
          <cell r="H225">
            <v>0</v>
          </cell>
          <cell r="P225">
            <v>0</v>
          </cell>
          <cell r="Q225">
            <v>5086.12</v>
          </cell>
          <cell r="R225">
            <v>7629.88</v>
          </cell>
        </row>
        <row r="226">
          <cell r="A226" t="str">
            <v>FEHI158193</v>
          </cell>
          <cell r="B226">
            <v>158193</v>
          </cell>
          <cell r="C226">
            <v>45438</v>
          </cell>
          <cell r="D226">
            <v>45463</v>
          </cell>
          <cell r="F226">
            <v>12716</v>
          </cell>
          <cell r="G226" t="str">
            <v>CANCELADA</v>
          </cell>
          <cell r="H226">
            <v>0</v>
          </cell>
          <cell r="P226">
            <v>0</v>
          </cell>
          <cell r="Q226">
            <v>5086.12</v>
          </cell>
          <cell r="R226">
            <v>7629.88</v>
          </cell>
        </row>
        <row r="227">
          <cell r="A227" t="str">
            <v>FEHI158192</v>
          </cell>
          <cell r="B227">
            <v>158192</v>
          </cell>
          <cell r="C227">
            <v>45439</v>
          </cell>
          <cell r="D227">
            <v>45463</v>
          </cell>
          <cell r="F227">
            <v>19074</v>
          </cell>
          <cell r="G227" t="str">
            <v>CANCELADA</v>
          </cell>
          <cell r="H227">
            <v>0</v>
          </cell>
          <cell r="P227">
            <v>0</v>
          </cell>
          <cell r="Q227">
            <v>7629.44</v>
          </cell>
          <cell r="R227">
            <v>11444.560000000001</v>
          </cell>
        </row>
        <row r="228">
          <cell r="A228" t="str">
            <v>FEHI158190</v>
          </cell>
          <cell r="B228">
            <v>158190</v>
          </cell>
          <cell r="C228">
            <v>45440</v>
          </cell>
          <cell r="D228">
            <v>45463</v>
          </cell>
          <cell r="F228">
            <v>13000</v>
          </cell>
          <cell r="G228" t="str">
            <v>CANCELADA</v>
          </cell>
          <cell r="H228">
            <v>0</v>
          </cell>
          <cell r="P228">
            <v>0</v>
          </cell>
          <cell r="Q228">
            <v>5199.6400000000003</v>
          </cell>
          <cell r="R228">
            <v>7800.36</v>
          </cell>
        </row>
        <row r="229">
          <cell r="A229" t="str">
            <v>FEHI158189</v>
          </cell>
          <cell r="B229">
            <v>158189</v>
          </cell>
          <cell r="C229">
            <v>45440</v>
          </cell>
          <cell r="D229">
            <v>45463</v>
          </cell>
          <cell r="F229">
            <v>81386</v>
          </cell>
          <cell r="G229" t="str">
            <v>CANCELADA</v>
          </cell>
          <cell r="H229">
            <v>0</v>
          </cell>
          <cell r="P229">
            <v>0</v>
          </cell>
          <cell r="Q229">
            <v>32554.12</v>
          </cell>
          <cell r="R229">
            <v>48831.880000000005</v>
          </cell>
        </row>
        <row r="230">
          <cell r="A230" t="str">
            <v>FEHI158187</v>
          </cell>
          <cell r="B230">
            <v>158187</v>
          </cell>
          <cell r="C230">
            <v>45441</v>
          </cell>
          <cell r="D230">
            <v>45463</v>
          </cell>
          <cell r="F230">
            <v>43508</v>
          </cell>
          <cell r="G230" t="str">
            <v>CANCELADA</v>
          </cell>
          <cell r="H230">
            <v>0</v>
          </cell>
          <cell r="P230">
            <v>0</v>
          </cell>
          <cell r="Q230">
            <v>17402.88</v>
          </cell>
          <cell r="R230">
            <v>26105.119999999999</v>
          </cell>
        </row>
        <row r="231">
          <cell r="A231" t="str">
            <v>FEHI158249</v>
          </cell>
          <cell r="B231">
            <v>158249</v>
          </cell>
          <cell r="C231">
            <v>45441</v>
          </cell>
          <cell r="D231">
            <v>45463</v>
          </cell>
          <cell r="F231">
            <v>6200</v>
          </cell>
          <cell r="G231" t="str">
            <v>CANCELADA</v>
          </cell>
          <cell r="H231">
            <v>0</v>
          </cell>
          <cell r="P231">
            <v>0</v>
          </cell>
          <cell r="Q231">
            <v>2479.64</v>
          </cell>
          <cell r="R231">
            <v>3720.36</v>
          </cell>
        </row>
        <row r="232">
          <cell r="A232" t="str">
            <v>FEHI158186</v>
          </cell>
          <cell r="B232">
            <v>158186</v>
          </cell>
          <cell r="C232">
            <v>45441</v>
          </cell>
          <cell r="D232">
            <v>45463</v>
          </cell>
          <cell r="F232">
            <v>6200</v>
          </cell>
          <cell r="G232" t="str">
            <v>CANCELADA</v>
          </cell>
          <cell r="H232">
            <v>0</v>
          </cell>
          <cell r="P232">
            <v>0</v>
          </cell>
          <cell r="Q232">
            <v>2479.64</v>
          </cell>
          <cell r="R232">
            <v>3720.36</v>
          </cell>
        </row>
        <row r="233">
          <cell r="A233" t="str">
            <v>FEHI158491</v>
          </cell>
          <cell r="B233">
            <v>158491</v>
          </cell>
          <cell r="C233">
            <v>45441</v>
          </cell>
          <cell r="D233">
            <v>45463</v>
          </cell>
          <cell r="F233">
            <v>6200</v>
          </cell>
          <cell r="G233" t="str">
            <v>CANCELADA</v>
          </cell>
          <cell r="H233">
            <v>0</v>
          </cell>
          <cell r="P233">
            <v>0</v>
          </cell>
          <cell r="Q233">
            <v>2479.64</v>
          </cell>
          <cell r="R233">
            <v>3720.36</v>
          </cell>
        </row>
        <row r="234">
          <cell r="A234" t="str">
            <v>FEHI158188</v>
          </cell>
          <cell r="B234">
            <v>158188</v>
          </cell>
          <cell r="C234">
            <v>45441</v>
          </cell>
          <cell r="D234">
            <v>45463</v>
          </cell>
          <cell r="F234">
            <v>18650</v>
          </cell>
          <cell r="G234" t="str">
            <v>CANCELADA</v>
          </cell>
          <cell r="H234">
            <v>0</v>
          </cell>
          <cell r="P234">
            <v>0</v>
          </cell>
          <cell r="Q234">
            <v>7459.8</v>
          </cell>
          <cell r="R234">
            <v>11190.2</v>
          </cell>
        </row>
        <row r="235">
          <cell r="A235" t="str">
            <v>FEHI153320</v>
          </cell>
          <cell r="B235">
            <v>153320</v>
          </cell>
          <cell r="C235">
            <v>45442</v>
          </cell>
          <cell r="D235">
            <v>45432</v>
          </cell>
          <cell r="F235">
            <v>61991</v>
          </cell>
          <cell r="G235" t="str">
            <v>CANCELADA</v>
          </cell>
          <cell r="H235">
            <v>0</v>
          </cell>
          <cell r="P235">
            <v>0</v>
          </cell>
          <cell r="Q235">
            <v>2479.64</v>
          </cell>
          <cell r="R235">
            <v>59511.360000000001</v>
          </cell>
        </row>
        <row r="236">
          <cell r="A236" t="str">
            <v>FEHI158184</v>
          </cell>
          <cell r="B236">
            <v>158184</v>
          </cell>
          <cell r="C236">
            <v>45442</v>
          </cell>
          <cell r="D236">
            <v>45463</v>
          </cell>
          <cell r="F236">
            <v>6200</v>
          </cell>
          <cell r="G236" t="str">
            <v>CANCELADA</v>
          </cell>
          <cell r="H236">
            <v>0</v>
          </cell>
          <cell r="P236">
            <v>0</v>
          </cell>
          <cell r="Q236">
            <v>2479.64</v>
          </cell>
          <cell r="R236">
            <v>3720.36</v>
          </cell>
        </row>
        <row r="237">
          <cell r="A237" t="str">
            <v>FEHI158191</v>
          </cell>
          <cell r="B237">
            <v>158191</v>
          </cell>
          <cell r="C237">
            <v>45442</v>
          </cell>
          <cell r="D237">
            <v>45463</v>
          </cell>
          <cell r="F237">
            <v>6200</v>
          </cell>
          <cell r="G237" t="str">
            <v>CANCELADA</v>
          </cell>
          <cell r="H237">
            <v>0</v>
          </cell>
          <cell r="P237">
            <v>0</v>
          </cell>
          <cell r="Q237">
            <v>2479.64</v>
          </cell>
          <cell r="R237">
            <v>3720.36</v>
          </cell>
        </row>
        <row r="238">
          <cell r="A238" t="str">
            <v>FEHI158185</v>
          </cell>
          <cell r="B238">
            <v>158185</v>
          </cell>
          <cell r="C238">
            <v>45442</v>
          </cell>
          <cell r="D238">
            <v>45463</v>
          </cell>
          <cell r="F238">
            <v>19074</v>
          </cell>
          <cell r="G238" t="str">
            <v>CANCELADA</v>
          </cell>
          <cell r="H238">
            <v>0</v>
          </cell>
          <cell r="P238">
            <v>0</v>
          </cell>
          <cell r="Q238">
            <v>7629.44</v>
          </cell>
          <cell r="R238">
            <v>11444.560000000001</v>
          </cell>
        </row>
        <row r="239">
          <cell r="A239" t="str">
            <v>FEHI158499</v>
          </cell>
          <cell r="B239">
            <v>158499</v>
          </cell>
          <cell r="C239">
            <v>45443</v>
          </cell>
          <cell r="D239">
            <v>45463</v>
          </cell>
          <cell r="F239">
            <v>22352</v>
          </cell>
          <cell r="G239" t="str">
            <v>CANCELADA</v>
          </cell>
          <cell r="H239">
            <v>0</v>
          </cell>
          <cell r="P239">
            <v>0</v>
          </cell>
          <cell r="Q239">
            <v>8940.48</v>
          </cell>
          <cell r="R239">
            <v>13411.52</v>
          </cell>
        </row>
        <row r="240">
          <cell r="A240" t="str">
            <v>FEHI158251</v>
          </cell>
          <cell r="B240">
            <v>158251</v>
          </cell>
          <cell r="C240">
            <v>45443</v>
          </cell>
          <cell r="D240">
            <v>45463</v>
          </cell>
          <cell r="F240">
            <v>13200</v>
          </cell>
          <cell r="G240" t="str">
            <v>CANCELADA</v>
          </cell>
          <cell r="H240">
            <v>0</v>
          </cell>
          <cell r="P240">
            <v>0</v>
          </cell>
          <cell r="Q240">
            <v>5279.64</v>
          </cell>
          <cell r="R240">
            <v>7920.36</v>
          </cell>
        </row>
        <row r="241">
          <cell r="A241" t="str">
            <v>FEHI163599</v>
          </cell>
          <cell r="B241">
            <v>163599</v>
          </cell>
          <cell r="C241">
            <v>45446</v>
          </cell>
          <cell r="D241">
            <v>45492</v>
          </cell>
          <cell r="F241">
            <v>4133</v>
          </cell>
          <cell r="G241" t="str">
            <v>CANCELADA</v>
          </cell>
          <cell r="H241">
            <v>0</v>
          </cell>
          <cell r="P241">
            <v>0</v>
          </cell>
          <cell r="Q241">
            <v>1652.84</v>
          </cell>
          <cell r="R241">
            <v>2480.16</v>
          </cell>
        </row>
        <row r="242">
          <cell r="A242" t="str">
            <v>FEHI163593</v>
          </cell>
          <cell r="B242">
            <v>163593</v>
          </cell>
          <cell r="C242">
            <v>45446</v>
          </cell>
          <cell r="D242">
            <v>45492</v>
          </cell>
          <cell r="F242">
            <v>22352</v>
          </cell>
          <cell r="G242" t="str">
            <v>CANCELADA</v>
          </cell>
          <cell r="H242">
            <v>0</v>
          </cell>
          <cell r="P242">
            <v>0</v>
          </cell>
          <cell r="Q242">
            <v>8940.48</v>
          </cell>
          <cell r="R242">
            <v>13411.52</v>
          </cell>
        </row>
        <row r="243">
          <cell r="A243" t="str">
            <v>FEHI163597</v>
          </cell>
          <cell r="B243">
            <v>163597</v>
          </cell>
          <cell r="C243">
            <v>45446</v>
          </cell>
          <cell r="D243">
            <v>45492</v>
          </cell>
          <cell r="F243">
            <v>37309</v>
          </cell>
          <cell r="G243" t="str">
            <v>CANCELADA</v>
          </cell>
          <cell r="H243">
            <v>0</v>
          </cell>
          <cell r="P243">
            <v>0</v>
          </cell>
          <cell r="Q243">
            <v>14923.24</v>
          </cell>
          <cell r="R243">
            <v>22385.760000000002</v>
          </cell>
        </row>
        <row r="244">
          <cell r="A244" t="str">
            <v>FEHI163590</v>
          </cell>
          <cell r="B244">
            <v>163590</v>
          </cell>
          <cell r="C244">
            <v>45446</v>
          </cell>
          <cell r="D244">
            <v>45492</v>
          </cell>
          <cell r="F244">
            <v>61991</v>
          </cell>
          <cell r="G244" t="str">
            <v>CANCELADA</v>
          </cell>
          <cell r="H244">
            <v>0</v>
          </cell>
          <cell r="P244">
            <v>0</v>
          </cell>
          <cell r="Q244">
            <v>24796.400000000001</v>
          </cell>
          <cell r="R244">
            <v>37194.6</v>
          </cell>
        </row>
        <row r="245">
          <cell r="A245" t="str">
            <v>FEHI163778</v>
          </cell>
          <cell r="B245">
            <v>163778</v>
          </cell>
          <cell r="C245">
            <v>45447</v>
          </cell>
          <cell r="D245">
            <v>45492</v>
          </cell>
          <cell r="F245">
            <v>6200</v>
          </cell>
          <cell r="G245" t="str">
            <v>CANCELADA</v>
          </cell>
          <cell r="H245">
            <v>0</v>
          </cell>
          <cell r="P245">
            <v>0</v>
          </cell>
          <cell r="Q245">
            <v>2479.64</v>
          </cell>
          <cell r="R245">
            <v>3720.36</v>
          </cell>
        </row>
        <row r="246">
          <cell r="A246" t="str">
            <v>FEHI163604</v>
          </cell>
          <cell r="B246">
            <v>163604</v>
          </cell>
          <cell r="C246">
            <v>45447</v>
          </cell>
          <cell r="D246">
            <v>45492</v>
          </cell>
          <cell r="F246">
            <v>62312</v>
          </cell>
          <cell r="G246" t="str">
            <v>CANCELADA</v>
          </cell>
          <cell r="H246">
            <v>0</v>
          </cell>
          <cell r="P246">
            <v>0</v>
          </cell>
          <cell r="Q246">
            <v>24924.68</v>
          </cell>
          <cell r="R246">
            <v>37387.32</v>
          </cell>
        </row>
        <row r="247">
          <cell r="A247" t="str">
            <v>FEHI163618</v>
          </cell>
          <cell r="B247">
            <v>163618</v>
          </cell>
          <cell r="C247">
            <v>45447</v>
          </cell>
          <cell r="D247">
            <v>45492</v>
          </cell>
          <cell r="F247">
            <v>62312</v>
          </cell>
          <cell r="G247" t="str">
            <v>CANCELADA</v>
          </cell>
          <cell r="H247">
            <v>0</v>
          </cell>
          <cell r="P247">
            <v>0</v>
          </cell>
          <cell r="Q247">
            <v>24924.68</v>
          </cell>
          <cell r="R247">
            <v>37387.32</v>
          </cell>
        </row>
        <row r="248">
          <cell r="A248" t="str">
            <v>FEHI163612</v>
          </cell>
          <cell r="B248">
            <v>163612</v>
          </cell>
          <cell r="C248">
            <v>45447</v>
          </cell>
          <cell r="D248">
            <v>45492</v>
          </cell>
          <cell r="F248">
            <v>12716</v>
          </cell>
          <cell r="G248" t="str">
            <v>CANCELADA</v>
          </cell>
          <cell r="H248">
            <v>0</v>
          </cell>
          <cell r="P248">
            <v>0</v>
          </cell>
          <cell r="Q248">
            <v>5086.12</v>
          </cell>
          <cell r="R248">
            <v>7629.88</v>
          </cell>
        </row>
        <row r="249">
          <cell r="A249" t="str">
            <v>FEHI163600</v>
          </cell>
          <cell r="B249">
            <v>163600</v>
          </cell>
          <cell r="C249">
            <v>45447</v>
          </cell>
          <cell r="D249">
            <v>45492</v>
          </cell>
          <cell r="F249">
            <v>12716</v>
          </cell>
          <cell r="G249" t="str">
            <v>CANCELADA</v>
          </cell>
          <cell r="H249">
            <v>0</v>
          </cell>
          <cell r="P249">
            <v>0</v>
          </cell>
          <cell r="Q249">
            <v>5086.12</v>
          </cell>
          <cell r="R249">
            <v>7629.88</v>
          </cell>
        </row>
        <row r="250">
          <cell r="A250" t="str">
            <v>FEHI163623</v>
          </cell>
          <cell r="B250">
            <v>163623</v>
          </cell>
          <cell r="C250">
            <v>45448</v>
          </cell>
          <cell r="D250">
            <v>45492</v>
          </cell>
          <cell r="F250">
            <v>6200</v>
          </cell>
          <cell r="G250" t="str">
            <v>CANCELADA</v>
          </cell>
          <cell r="H250">
            <v>0</v>
          </cell>
          <cell r="P250">
            <v>0</v>
          </cell>
          <cell r="Q250">
            <v>2479.64</v>
          </cell>
          <cell r="R250">
            <v>3720.36</v>
          </cell>
        </row>
        <row r="251">
          <cell r="A251" t="str">
            <v>FEHI163627</v>
          </cell>
          <cell r="B251">
            <v>163627</v>
          </cell>
          <cell r="C251">
            <v>45448</v>
          </cell>
          <cell r="D251">
            <v>45492</v>
          </cell>
          <cell r="F251">
            <v>6200</v>
          </cell>
          <cell r="G251" t="str">
            <v>CANCELADA</v>
          </cell>
          <cell r="H251">
            <v>0</v>
          </cell>
          <cell r="P251">
            <v>0</v>
          </cell>
          <cell r="Q251">
            <v>2479.64</v>
          </cell>
          <cell r="R251">
            <v>3720.36</v>
          </cell>
        </row>
        <row r="252">
          <cell r="A252" t="str">
            <v>FEHI163639</v>
          </cell>
          <cell r="B252">
            <v>163639</v>
          </cell>
          <cell r="C252">
            <v>45449</v>
          </cell>
          <cell r="D252">
            <v>45492</v>
          </cell>
          <cell r="F252">
            <v>6200</v>
          </cell>
          <cell r="G252" t="str">
            <v>CANCELADA</v>
          </cell>
          <cell r="H252">
            <v>0</v>
          </cell>
          <cell r="P252">
            <v>0</v>
          </cell>
          <cell r="Q252">
            <v>2479.64</v>
          </cell>
          <cell r="R252">
            <v>3720.36</v>
          </cell>
        </row>
        <row r="253">
          <cell r="A253" t="str">
            <v>FEHI163632</v>
          </cell>
          <cell r="B253">
            <v>163632</v>
          </cell>
          <cell r="C253">
            <v>45449</v>
          </cell>
          <cell r="D253">
            <v>45492</v>
          </cell>
          <cell r="F253">
            <v>6200</v>
          </cell>
          <cell r="G253" t="str">
            <v>CANCELADA</v>
          </cell>
          <cell r="H253">
            <v>0</v>
          </cell>
          <cell r="P253">
            <v>0</v>
          </cell>
          <cell r="Q253">
            <v>2479.64</v>
          </cell>
          <cell r="R253">
            <v>3720.36</v>
          </cell>
        </row>
        <row r="254">
          <cell r="A254" t="str">
            <v>FEHI163641</v>
          </cell>
          <cell r="B254">
            <v>163641</v>
          </cell>
          <cell r="C254">
            <v>45449</v>
          </cell>
          <cell r="D254">
            <v>45492</v>
          </cell>
          <cell r="F254">
            <v>6200</v>
          </cell>
          <cell r="G254" t="str">
            <v>CANCELADA</v>
          </cell>
          <cell r="H254">
            <v>0</v>
          </cell>
          <cell r="P254">
            <v>0</v>
          </cell>
          <cell r="Q254">
            <v>2479.64</v>
          </cell>
          <cell r="R254">
            <v>3720.36</v>
          </cell>
        </row>
        <row r="255">
          <cell r="A255" t="str">
            <v>FEHI164225</v>
          </cell>
          <cell r="B255">
            <v>164225</v>
          </cell>
          <cell r="C255">
            <v>45449</v>
          </cell>
          <cell r="D255">
            <v>45492</v>
          </cell>
          <cell r="F255">
            <v>14145</v>
          </cell>
          <cell r="G255" t="str">
            <v>CANCELADA</v>
          </cell>
          <cell r="H255">
            <v>0</v>
          </cell>
          <cell r="P255">
            <v>0</v>
          </cell>
          <cell r="Q255">
            <v>5657.76</v>
          </cell>
          <cell r="R255">
            <v>8487.24</v>
          </cell>
        </row>
        <row r="256">
          <cell r="A256" t="str">
            <v>FEHI163644</v>
          </cell>
          <cell r="B256">
            <v>163644</v>
          </cell>
          <cell r="C256">
            <v>45450</v>
          </cell>
          <cell r="D256">
            <v>45492</v>
          </cell>
          <cell r="F256">
            <v>20586</v>
          </cell>
          <cell r="G256" t="str">
            <v>CANCELADA</v>
          </cell>
          <cell r="H256">
            <v>0</v>
          </cell>
          <cell r="P256">
            <v>0</v>
          </cell>
          <cell r="Q256">
            <v>8234.2000000000007</v>
          </cell>
          <cell r="R256">
            <v>12351.8</v>
          </cell>
        </row>
        <row r="257">
          <cell r="A257" t="str">
            <v>FEHI163654</v>
          </cell>
          <cell r="B257">
            <v>163654</v>
          </cell>
          <cell r="C257">
            <v>45450</v>
          </cell>
          <cell r="D257">
            <v>45492</v>
          </cell>
          <cell r="F257">
            <v>20586</v>
          </cell>
          <cell r="G257" t="str">
            <v>CANCELADA</v>
          </cell>
          <cell r="H257">
            <v>0</v>
          </cell>
          <cell r="P257">
            <v>0</v>
          </cell>
          <cell r="Q257">
            <v>8234.2000000000007</v>
          </cell>
          <cell r="R257">
            <v>12351.8</v>
          </cell>
        </row>
        <row r="258">
          <cell r="A258" t="str">
            <v>FEHI163657</v>
          </cell>
          <cell r="B258">
            <v>163657</v>
          </cell>
          <cell r="C258">
            <v>45450</v>
          </cell>
          <cell r="D258">
            <v>45492</v>
          </cell>
          <cell r="F258">
            <v>6500</v>
          </cell>
          <cell r="G258" t="str">
            <v>CANCELADA</v>
          </cell>
          <cell r="H258">
            <v>0</v>
          </cell>
          <cell r="P258">
            <v>0</v>
          </cell>
          <cell r="Q258">
            <v>2600</v>
          </cell>
          <cell r="R258">
            <v>3900</v>
          </cell>
        </row>
        <row r="259">
          <cell r="A259" t="str">
            <v>FEHI163649</v>
          </cell>
          <cell r="B259">
            <v>163649</v>
          </cell>
          <cell r="C259">
            <v>45450</v>
          </cell>
          <cell r="D259">
            <v>45492</v>
          </cell>
          <cell r="F259">
            <v>22352</v>
          </cell>
          <cell r="G259" t="str">
            <v>CANCELADA</v>
          </cell>
          <cell r="H259">
            <v>0</v>
          </cell>
          <cell r="P259">
            <v>0</v>
          </cell>
          <cell r="Q259">
            <v>8940.48</v>
          </cell>
          <cell r="R259">
            <v>13411.52</v>
          </cell>
        </row>
        <row r="260">
          <cell r="A260" t="str">
            <v>FEHI163660</v>
          </cell>
          <cell r="B260">
            <v>163660</v>
          </cell>
          <cell r="C260">
            <v>45451</v>
          </cell>
          <cell r="D260">
            <v>45492</v>
          </cell>
          <cell r="F260">
            <v>6200</v>
          </cell>
          <cell r="G260" t="str">
            <v>CANCELADA</v>
          </cell>
          <cell r="H260">
            <v>0</v>
          </cell>
          <cell r="P260">
            <v>0</v>
          </cell>
          <cell r="Q260">
            <v>2479.64</v>
          </cell>
          <cell r="R260">
            <v>3720.36</v>
          </cell>
        </row>
        <row r="261">
          <cell r="A261" t="str">
            <v>FEHI164311</v>
          </cell>
          <cell r="B261">
            <v>164311</v>
          </cell>
          <cell r="C261">
            <v>45451</v>
          </cell>
          <cell r="D261">
            <v>45492</v>
          </cell>
          <cell r="F261">
            <v>19074</v>
          </cell>
          <cell r="G261" t="str">
            <v>CANCELADA</v>
          </cell>
          <cell r="H261">
            <v>0</v>
          </cell>
          <cell r="P261">
            <v>0</v>
          </cell>
          <cell r="Q261">
            <v>7629.44</v>
          </cell>
          <cell r="R261">
            <v>11444.560000000001</v>
          </cell>
        </row>
        <row r="262">
          <cell r="A262" t="str">
            <v>FEHI163661</v>
          </cell>
          <cell r="B262">
            <v>163661</v>
          </cell>
          <cell r="C262">
            <v>45451</v>
          </cell>
          <cell r="D262">
            <v>45492</v>
          </cell>
          <cell r="F262">
            <v>9547</v>
          </cell>
          <cell r="G262" t="str">
            <v>CANCELADA</v>
          </cell>
          <cell r="H262">
            <v>0</v>
          </cell>
          <cell r="P262">
            <v>0</v>
          </cell>
          <cell r="Q262">
            <v>3818.56</v>
          </cell>
          <cell r="R262">
            <v>5728.4400000000005</v>
          </cell>
        </row>
        <row r="263">
          <cell r="A263" t="str">
            <v>FEHI163665</v>
          </cell>
          <cell r="B263">
            <v>163665</v>
          </cell>
          <cell r="C263">
            <v>45451</v>
          </cell>
          <cell r="D263">
            <v>45492</v>
          </cell>
          <cell r="F263">
            <v>22352</v>
          </cell>
          <cell r="G263" t="str">
            <v>CANCELADA</v>
          </cell>
          <cell r="H263">
            <v>0</v>
          </cell>
          <cell r="P263">
            <v>0</v>
          </cell>
          <cell r="Q263">
            <v>8940.48</v>
          </cell>
          <cell r="R263">
            <v>13411.52</v>
          </cell>
        </row>
        <row r="264">
          <cell r="A264" t="str">
            <v>FEHI163674</v>
          </cell>
          <cell r="B264">
            <v>163674</v>
          </cell>
          <cell r="C264">
            <v>45452</v>
          </cell>
          <cell r="D264">
            <v>45492</v>
          </cell>
          <cell r="F264">
            <v>27557</v>
          </cell>
          <cell r="G264" t="str">
            <v>CANCELADA</v>
          </cell>
          <cell r="H264">
            <v>0</v>
          </cell>
          <cell r="P264">
            <v>0</v>
          </cell>
          <cell r="Q264">
            <v>11022.76</v>
          </cell>
          <cell r="R264">
            <v>16534.239999999998</v>
          </cell>
        </row>
        <row r="265">
          <cell r="A265" t="str">
            <v>FEHI163667</v>
          </cell>
          <cell r="B265">
            <v>163667</v>
          </cell>
          <cell r="C265">
            <v>45452</v>
          </cell>
          <cell r="D265">
            <v>45492</v>
          </cell>
          <cell r="F265">
            <v>6200</v>
          </cell>
          <cell r="G265" t="str">
            <v>CANCELADA</v>
          </cell>
          <cell r="H265">
            <v>0</v>
          </cell>
          <cell r="P265">
            <v>0</v>
          </cell>
          <cell r="Q265">
            <v>2479.64</v>
          </cell>
          <cell r="R265">
            <v>3720.36</v>
          </cell>
        </row>
        <row r="266">
          <cell r="A266" t="str">
            <v>FEHI163673</v>
          </cell>
          <cell r="B266">
            <v>163673</v>
          </cell>
          <cell r="C266">
            <v>45452</v>
          </cell>
          <cell r="D266">
            <v>45492</v>
          </cell>
          <cell r="F266">
            <v>62312</v>
          </cell>
          <cell r="G266" t="str">
            <v>CANCELADA</v>
          </cell>
          <cell r="H266">
            <v>0</v>
          </cell>
          <cell r="P266">
            <v>0</v>
          </cell>
          <cell r="Q266">
            <v>24924.68</v>
          </cell>
          <cell r="R266">
            <v>37387.32</v>
          </cell>
        </row>
        <row r="267">
          <cell r="A267" t="str">
            <v>FEHI163690</v>
          </cell>
          <cell r="B267">
            <v>163690</v>
          </cell>
          <cell r="C267">
            <v>45454</v>
          </cell>
          <cell r="D267">
            <v>45492</v>
          </cell>
          <cell r="F267">
            <v>27557</v>
          </cell>
          <cell r="G267" t="str">
            <v>CANCELADA</v>
          </cell>
          <cell r="H267">
            <v>0</v>
          </cell>
          <cell r="P267">
            <v>0</v>
          </cell>
          <cell r="Q267">
            <v>11022.76</v>
          </cell>
          <cell r="R267">
            <v>16534.239999999998</v>
          </cell>
        </row>
        <row r="268">
          <cell r="A268" t="str">
            <v>FEHI163683</v>
          </cell>
          <cell r="B268">
            <v>163683</v>
          </cell>
          <cell r="C268">
            <v>45454</v>
          </cell>
          <cell r="D268">
            <v>45492</v>
          </cell>
          <cell r="F268">
            <v>6200</v>
          </cell>
          <cell r="G268" t="str">
            <v>CANCELADA</v>
          </cell>
          <cell r="H268">
            <v>0</v>
          </cell>
          <cell r="P268">
            <v>0</v>
          </cell>
          <cell r="Q268">
            <v>2479.64</v>
          </cell>
          <cell r="R268">
            <v>3720.36</v>
          </cell>
        </row>
        <row r="269">
          <cell r="A269" t="str">
            <v>FEHI163819</v>
          </cell>
          <cell r="B269">
            <v>163819</v>
          </cell>
          <cell r="C269">
            <v>45454</v>
          </cell>
          <cell r="D269">
            <v>45492</v>
          </cell>
          <cell r="F269">
            <v>6200</v>
          </cell>
          <cell r="G269" t="str">
            <v>CANCELADA</v>
          </cell>
          <cell r="H269">
            <v>0</v>
          </cell>
          <cell r="P269">
            <v>0</v>
          </cell>
          <cell r="Q269">
            <v>2479.64</v>
          </cell>
          <cell r="R269">
            <v>3720.36</v>
          </cell>
        </row>
        <row r="270">
          <cell r="A270" t="str">
            <v>FEHI163688</v>
          </cell>
          <cell r="B270">
            <v>163688</v>
          </cell>
          <cell r="C270">
            <v>45454</v>
          </cell>
          <cell r="D270">
            <v>45492</v>
          </cell>
          <cell r="F270">
            <v>22352</v>
          </cell>
          <cell r="G270" t="str">
            <v>CANCELADA</v>
          </cell>
          <cell r="H270">
            <v>0</v>
          </cell>
          <cell r="P270">
            <v>0</v>
          </cell>
          <cell r="Q270">
            <v>8940.48</v>
          </cell>
          <cell r="R270">
            <v>13411.52</v>
          </cell>
        </row>
        <row r="271">
          <cell r="A271" t="str">
            <v>FEHI163678</v>
          </cell>
          <cell r="B271">
            <v>163678</v>
          </cell>
          <cell r="C271">
            <v>45454</v>
          </cell>
          <cell r="D271">
            <v>45492</v>
          </cell>
          <cell r="F271">
            <v>14145</v>
          </cell>
          <cell r="G271" t="str">
            <v>CANCELADA</v>
          </cell>
          <cell r="H271">
            <v>0</v>
          </cell>
          <cell r="P271">
            <v>0</v>
          </cell>
          <cell r="Q271">
            <v>5657.76</v>
          </cell>
          <cell r="R271">
            <v>8487.24</v>
          </cell>
        </row>
        <row r="272">
          <cell r="A272" t="str">
            <v>FEHI163677</v>
          </cell>
          <cell r="B272">
            <v>163677</v>
          </cell>
          <cell r="C272">
            <v>45454</v>
          </cell>
          <cell r="D272">
            <v>45492</v>
          </cell>
          <cell r="F272">
            <v>12716</v>
          </cell>
          <cell r="G272" t="str">
            <v>CANCELADA</v>
          </cell>
          <cell r="H272">
            <v>0</v>
          </cell>
          <cell r="P272">
            <v>0</v>
          </cell>
          <cell r="Q272">
            <v>5086.12</v>
          </cell>
          <cell r="R272">
            <v>7629.88</v>
          </cell>
        </row>
        <row r="273">
          <cell r="A273" t="str">
            <v>FEHI163692</v>
          </cell>
          <cell r="B273">
            <v>163692</v>
          </cell>
          <cell r="C273">
            <v>45454</v>
          </cell>
          <cell r="D273">
            <v>45492</v>
          </cell>
          <cell r="F273">
            <v>12716</v>
          </cell>
          <cell r="G273" t="str">
            <v>CANCELADA</v>
          </cell>
          <cell r="H273">
            <v>0</v>
          </cell>
          <cell r="P273">
            <v>0</v>
          </cell>
          <cell r="Q273">
            <v>5086.12</v>
          </cell>
          <cell r="R273">
            <v>7629.88</v>
          </cell>
        </row>
        <row r="274">
          <cell r="A274" t="str">
            <v>FEHI163699</v>
          </cell>
          <cell r="B274">
            <v>163699</v>
          </cell>
          <cell r="C274">
            <v>45455</v>
          </cell>
          <cell r="D274">
            <v>45492</v>
          </cell>
          <cell r="F274">
            <v>20586</v>
          </cell>
          <cell r="G274" t="str">
            <v>CANCELADA</v>
          </cell>
          <cell r="H274">
            <v>0</v>
          </cell>
          <cell r="P274">
            <v>0</v>
          </cell>
          <cell r="Q274">
            <v>8234.2000000000007</v>
          </cell>
          <cell r="R274">
            <v>12351.8</v>
          </cell>
        </row>
        <row r="275">
          <cell r="A275" t="str">
            <v>FEHI163695</v>
          </cell>
          <cell r="B275">
            <v>163695</v>
          </cell>
          <cell r="C275">
            <v>45455</v>
          </cell>
          <cell r="D275">
            <v>45492</v>
          </cell>
          <cell r="F275">
            <v>6200</v>
          </cell>
          <cell r="G275" t="str">
            <v>CANCELADA</v>
          </cell>
          <cell r="H275">
            <v>0</v>
          </cell>
          <cell r="P275">
            <v>0</v>
          </cell>
          <cell r="Q275">
            <v>2479.64</v>
          </cell>
          <cell r="R275">
            <v>3720.36</v>
          </cell>
        </row>
        <row r="276">
          <cell r="A276" t="str">
            <v>FEHI163706</v>
          </cell>
          <cell r="B276">
            <v>163706</v>
          </cell>
          <cell r="C276">
            <v>45455</v>
          </cell>
          <cell r="D276">
            <v>45492</v>
          </cell>
          <cell r="F276">
            <v>12716</v>
          </cell>
          <cell r="G276" t="str">
            <v>CANCELADA</v>
          </cell>
          <cell r="H276">
            <v>0</v>
          </cell>
          <cell r="P276">
            <v>0</v>
          </cell>
          <cell r="Q276">
            <v>5086.12</v>
          </cell>
          <cell r="R276">
            <v>7629.88</v>
          </cell>
        </row>
        <row r="277">
          <cell r="A277" t="str">
            <v>FEHI163709</v>
          </cell>
          <cell r="B277">
            <v>163709</v>
          </cell>
          <cell r="C277">
            <v>45456</v>
          </cell>
          <cell r="D277">
            <v>45492</v>
          </cell>
          <cell r="F277">
            <v>43508</v>
          </cell>
          <cell r="G277" t="str">
            <v>CANCELADA</v>
          </cell>
          <cell r="H277">
            <v>0</v>
          </cell>
          <cell r="P277">
            <v>0</v>
          </cell>
          <cell r="Q277">
            <v>17402.88</v>
          </cell>
          <cell r="R277">
            <v>26105.119999999999</v>
          </cell>
        </row>
        <row r="278">
          <cell r="A278" t="str">
            <v>FEHI163708</v>
          </cell>
          <cell r="B278">
            <v>163708</v>
          </cell>
          <cell r="C278">
            <v>45456</v>
          </cell>
          <cell r="D278">
            <v>45492</v>
          </cell>
          <cell r="F278">
            <v>13200</v>
          </cell>
          <cell r="G278" t="str">
            <v>CANCELADA</v>
          </cell>
          <cell r="H278">
            <v>0</v>
          </cell>
          <cell r="P278">
            <v>0</v>
          </cell>
          <cell r="Q278">
            <v>5279.64</v>
          </cell>
          <cell r="R278">
            <v>7920.36</v>
          </cell>
        </row>
        <row r="279">
          <cell r="A279" t="str">
            <v>FEHI163713</v>
          </cell>
          <cell r="B279">
            <v>163713</v>
          </cell>
          <cell r="C279">
            <v>45457</v>
          </cell>
          <cell r="D279">
            <v>45492</v>
          </cell>
          <cell r="F279">
            <v>27557</v>
          </cell>
          <cell r="G279" t="str">
            <v>CANCELADA</v>
          </cell>
          <cell r="H279">
            <v>0</v>
          </cell>
          <cell r="P279">
            <v>0</v>
          </cell>
          <cell r="Q279">
            <v>11022.76</v>
          </cell>
          <cell r="R279">
            <v>16534.239999999998</v>
          </cell>
        </row>
        <row r="280">
          <cell r="A280" t="str">
            <v>FEHI164298</v>
          </cell>
          <cell r="B280">
            <v>164298</v>
          </cell>
          <cell r="C280">
            <v>45457</v>
          </cell>
          <cell r="D280">
            <v>45492</v>
          </cell>
          <cell r="F280">
            <v>6200</v>
          </cell>
          <cell r="G280" t="str">
            <v>CANCELADA</v>
          </cell>
          <cell r="H280">
            <v>0</v>
          </cell>
          <cell r="P280">
            <v>0</v>
          </cell>
          <cell r="Q280">
            <v>2479.64</v>
          </cell>
          <cell r="R280">
            <v>3720.36</v>
          </cell>
        </row>
        <row r="281">
          <cell r="A281" t="str">
            <v>FEHI164306</v>
          </cell>
          <cell r="B281">
            <v>164306</v>
          </cell>
          <cell r="C281">
            <v>45457</v>
          </cell>
          <cell r="D281">
            <v>45492</v>
          </cell>
          <cell r="F281">
            <v>22352</v>
          </cell>
          <cell r="G281" t="str">
            <v>CANCELADA</v>
          </cell>
          <cell r="H281">
            <v>0</v>
          </cell>
          <cell r="P281">
            <v>0</v>
          </cell>
          <cell r="Q281">
            <v>8940.48</v>
          </cell>
          <cell r="R281">
            <v>13411.52</v>
          </cell>
        </row>
        <row r="282">
          <cell r="A282" t="str">
            <v>FEHI164449</v>
          </cell>
          <cell r="B282">
            <v>164449</v>
          </cell>
          <cell r="C282">
            <v>45458</v>
          </cell>
          <cell r="D282">
            <v>45492</v>
          </cell>
          <cell r="F282">
            <v>1851879</v>
          </cell>
          <cell r="G282" t="str">
            <v>NO RADICADA</v>
          </cell>
          <cell r="H282">
            <v>1851879</v>
          </cell>
          <cell r="P282">
            <v>0</v>
          </cell>
          <cell r="Q282">
            <v>0</v>
          </cell>
          <cell r="R282">
            <v>0</v>
          </cell>
        </row>
        <row r="283">
          <cell r="A283" t="str">
            <v>FEHI163716</v>
          </cell>
          <cell r="B283">
            <v>163716</v>
          </cell>
          <cell r="C283">
            <v>45458</v>
          </cell>
          <cell r="D283">
            <v>45492</v>
          </cell>
          <cell r="F283">
            <v>22352</v>
          </cell>
          <cell r="G283" t="str">
            <v>CANCELADA</v>
          </cell>
          <cell r="H283">
            <v>0</v>
          </cell>
          <cell r="P283">
            <v>0</v>
          </cell>
          <cell r="Q283">
            <v>8940.48</v>
          </cell>
          <cell r="R283">
            <v>13411.52</v>
          </cell>
        </row>
        <row r="284">
          <cell r="A284" t="str">
            <v>FEHI163718</v>
          </cell>
          <cell r="B284">
            <v>163718</v>
          </cell>
          <cell r="C284">
            <v>45459</v>
          </cell>
          <cell r="D284">
            <v>45492</v>
          </cell>
          <cell r="F284">
            <v>190736</v>
          </cell>
          <cell r="G284" t="str">
            <v>NO RADICADA</v>
          </cell>
          <cell r="H284">
            <v>190736</v>
          </cell>
          <cell r="P284">
            <v>0</v>
          </cell>
          <cell r="Q284">
            <v>0</v>
          </cell>
          <cell r="R284">
            <v>0</v>
          </cell>
        </row>
        <row r="285">
          <cell r="A285" t="str">
            <v>FEHI163719</v>
          </cell>
          <cell r="B285">
            <v>163719</v>
          </cell>
          <cell r="C285">
            <v>45460</v>
          </cell>
          <cell r="D285">
            <v>45492</v>
          </cell>
          <cell r="F285">
            <v>6200</v>
          </cell>
          <cell r="G285" t="str">
            <v>CANCELADA</v>
          </cell>
          <cell r="H285">
            <v>0</v>
          </cell>
          <cell r="P285">
            <v>0</v>
          </cell>
          <cell r="Q285">
            <v>2479.64</v>
          </cell>
          <cell r="R285">
            <v>3720.36</v>
          </cell>
        </row>
        <row r="286">
          <cell r="A286" t="str">
            <v>FEHI164274</v>
          </cell>
          <cell r="B286">
            <v>164274</v>
          </cell>
          <cell r="C286">
            <v>45460</v>
          </cell>
          <cell r="D286">
            <v>45492</v>
          </cell>
          <cell r="F286">
            <v>62312</v>
          </cell>
          <cell r="G286" t="str">
            <v>CANCELADA</v>
          </cell>
          <cell r="H286">
            <v>0</v>
          </cell>
          <cell r="P286">
            <v>0</v>
          </cell>
          <cell r="Q286">
            <v>24924.68</v>
          </cell>
          <cell r="R286">
            <v>37387.32</v>
          </cell>
        </row>
        <row r="287">
          <cell r="A287" t="str">
            <v>FEHI163736</v>
          </cell>
          <cell r="B287">
            <v>163736</v>
          </cell>
          <cell r="C287">
            <v>45461</v>
          </cell>
          <cell r="D287">
            <v>45492</v>
          </cell>
          <cell r="F287">
            <v>20586</v>
          </cell>
          <cell r="G287" t="str">
            <v>CANCELADA</v>
          </cell>
          <cell r="H287">
            <v>0</v>
          </cell>
          <cell r="P287">
            <v>0</v>
          </cell>
          <cell r="Q287">
            <v>8234.2000000000007</v>
          </cell>
          <cell r="R287">
            <v>12351.8</v>
          </cell>
        </row>
        <row r="288">
          <cell r="A288" t="str">
            <v>FEHI163720</v>
          </cell>
          <cell r="B288">
            <v>163720</v>
          </cell>
          <cell r="C288">
            <v>45461</v>
          </cell>
          <cell r="D288">
            <v>45492</v>
          </cell>
          <cell r="F288">
            <v>22352</v>
          </cell>
          <cell r="G288" t="str">
            <v>CANCELADA</v>
          </cell>
          <cell r="H288">
            <v>0</v>
          </cell>
          <cell r="P288">
            <v>0</v>
          </cell>
          <cell r="Q288">
            <v>8940.48</v>
          </cell>
          <cell r="R288">
            <v>13411.52</v>
          </cell>
        </row>
        <row r="289">
          <cell r="A289" t="str">
            <v>FEHI164260</v>
          </cell>
          <cell r="B289">
            <v>164260</v>
          </cell>
          <cell r="C289">
            <v>45462</v>
          </cell>
          <cell r="D289">
            <v>45492</v>
          </cell>
          <cell r="F289">
            <v>43508</v>
          </cell>
          <cell r="G289" t="str">
            <v>CANCELADA</v>
          </cell>
          <cell r="H289">
            <v>0</v>
          </cell>
          <cell r="P289">
            <v>0</v>
          </cell>
          <cell r="Q289">
            <v>17402.88</v>
          </cell>
          <cell r="R289">
            <v>26105.119999999999</v>
          </cell>
        </row>
        <row r="290">
          <cell r="A290" t="str">
            <v>FEHI163745</v>
          </cell>
          <cell r="B290">
            <v>163745</v>
          </cell>
          <cell r="C290">
            <v>45462</v>
          </cell>
          <cell r="D290">
            <v>45492</v>
          </cell>
          <cell r="F290">
            <v>4133</v>
          </cell>
          <cell r="G290" t="str">
            <v>CANCELADA</v>
          </cell>
          <cell r="H290">
            <v>0</v>
          </cell>
          <cell r="P290">
            <v>0</v>
          </cell>
          <cell r="Q290">
            <v>1652.84</v>
          </cell>
          <cell r="R290">
            <v>2480.16</v>
          </cell>
        </row>
        <row r="291">
          <cell r="A291" t="str">
            <v>FEHI163743</v>
          </cell>
          <cell r="B291">
            <v>163743</v>
          </cell>
          <cell r="C291">
            <v>45462</v>
          </cell>
          <cell r="D291">
            <v>45492</v>
          </cell>
          <cell r="F291">
            <v>20586</v>
          </cell>
          <cell r="G291" t="str">
            <v>CANCELADA</v>
          </cell>
          <cell r="H291">
            <v>0</v>
          </cell>
          <cell r="P291">
            <v>0</v>
          </cell>
          <cell r="Q291">
            <v>8234.2000000000007</v>
          </cell>
          <cell r="R291">
            <v>12351.8</v>
          </cell>
        </row>
        <row r="292">
          <cell r="A292" t="str">
            <v>FEHI164231</v>
          </cell>
          <cell r="B292">
            <v>164231</v>
          </cell>
          <cell r="C292">
            <v>45462</v>
          </cell>
          <cell r="D292">
            <v>45492</v>
          </cell>
          <cell r="F292">
            <v>6200</v>
          </cell>
          <cell r="G292" t="str">
            <v>CANCELADA</v>
          </cell>
          <cell r="H292">
            <v>0</v>
          </cell>
          <cell r="P292">
            <v>0</v>
          </cell>
          <cell r="Q292">
            <v>2479.64</v>
          </cell>
          <cell r="R292">
            <v>3720.36</v>
          </cell>
        </row>
        <row r="293">
          <cell r="A293" t="str">
            <v>FEHI163740</v>
          </cell>
          <cell r="B293">
            <v>163740</v>
          </cell>
          <cell r="C293">
            <v>45462</v>
          </cell>
          <cell r="D293">
            <v>45492</v>
          </cell>
          <cell r="F293">
            <v>22352</v>
          </cell>
          <cell r="G293" t="str">
            <v>CANCELADA</v>
          </cell>
          <cell r="H293">
            <v>0</v>
          </cell>
          <cell r="P293">
            <v>0</v>
          </cell>
          <cell r="Q293">
            <v>8940.48</v>
          </cell>
          <cell r="R293">
            <v>13411.52</v>
          </cell>
        </row>
        <row r="294">
          <cell r="A294" t="str">
            <v>FEHI163749</v>
          </cell>
          <cell r="B294">
            <v>163749</v>
          </cell>
          <cell r="C294">
            <v>45462</v>
          </cell>
          <cell r="D294">
            <v>45492</v>
          </cell>
          <cell r="F294">
            <v>22352</v>
          </cell>
          <cell r="G294" t="str">
            <v>CANCELADA</v>
          </cell>
          <cell r="H294">
            <v>0</v>
          </cell>
          <cell r="P294">
            <v>0</v>
          </cell>
          <cell r="Q294">
            <v>8940.48</v>
          </cell>
          <cell r="R294">
            <v>13411.52</v>
          </cell>
        </row>
        <row r="295">
          <cell r="A295" t="str">
            <v>FEHI163752</v>
          </cell>
          <cell r="B295">
            <v>163752</v>
          </cell>
          <cell r="C295">
            <v>45463</v>
          </cell>
          <cell r="D295">
            <v>45492</v>
          </cell>
          <cell r="F295">
            <v>20586</v>
          </cell>
          <cell r="G295" t="str">
            <v>CANCELADA</v>
          </cell>
          <cell r="H295">
            <v>0</v>
          </cell>
          <cell r="P295">
            <v>0</v>
          </cell>
          <cell r="Q295">
            <v>8234.2000000000007</v>
          </cell>
          <cell r="R295">
            <v>12351.8</v>
          </cell>
        </row>
        <row r="296">
          <cell r="A296" t="str">
            <v>FEHI164281</v>
          </cell>
          <cell r="B296">
            <v>164281</v>
          </cell>
          <cell r="C296">
            <v>45463</v>
          </cell>
          <cell r="D296">
            <v>45492</v>
          </cell>
          <cell r="F296">
            <v>6200</v>
          </cell>
          <cell r="G296" t="str">
            <v>CANCELADA</v>
          </cell>
          <cell r="H296">
            <v>0</v>
          </cell>
          <cell r="P296">
            <v>0</v>
          </cell>
          <cell r="Q296">
            <v>2479.64</v>
          </cell>
          <cell r="R296">
            <v>3720.36</v>
          </cell>
        </row>
        <row r="297">
          <cell r="A297" t="str">
            <v>FEHI163750</v>
          </cell>
          <cell r="B297">
            <v>163750</v>
          </cell>
          <cell r="C297">
            <v>45463</v>
          </cell>
          <cell r="D297">
            <v>45492</v>
          </cell>
          <cell r="F297">
            <v>680398</v>
          </cell>
          <cell r="G297" t="str">
            <v>CANCELADA</v>
          </cell>
          <cell r="H297">
            <v>0</v>
          </cell>
          <cell r="P297">
            <v>0</v>
          </cell>
          <cell r="Q297">
            <v>84000</v>
          </cell>
          <cell r="R297">
            <v>596398</v>
          </cell>
        </row>
        <row r="298">
          <cell r="A298" t="str">
            <v>FEHI164267</v>
          </cell>
          <cell r="B298">
            <v>164267</v>
          </cell>
          <cell r="C298">
            <v>45463</v>
          </cell>
          <cell r="D298">
            <v>45492</v>
          </cell>
          <cell r="F298">
            <v>12716</v>
          </cell>
          <cell r="G298" t="str">
            <v>CANCELADA</v>
          </cell>
          <cell r="H298">
            <v>0</v>
          </cell>
          <cell r="P298">
            <v>0</v>
          </cell>
          <cell r="Q298">
            <v>5086.12</v>
          </cell>
          <cell r="R298">
            <v>7629.88</v>
          </cell>
        </row>
        <row r="299">
          <cell r="A299" t="str">
            <v>FEHI158229</v>
          </cell>
          <cell r="B299">
            <v>158229</v>
          </cell>
          <cell r="C299">
            <v>45464</v>
          </cell>
          <cell r="D299">
            <v>45463</v>
          </cell>
          <cell r="F299">
            <v>61991</v>
          </cell>
          <cell r="G299" t="str">
            <v>NO RADICADA</v>
          </cell>
          <cell r="H299">
            <v>61991</v>
          </cell>
          <cell r="P299">
            <v>0</v>
          </cell>
          <cell r="Q299">
            <v>0</v>
          </cell>
          <cell r="R299">
            <v>0</v>
          </cell>
        </row>
        <row r="300">
          <cell r="A300" t="str">
            <v>FEHI163754</v>
          </cell>
          <cell r="B300">
            <v>163754</v>
          </cell>
          <cell r="C300">
            <v>45464</v>
          </cell>
          <cell r="D300">
            <v>45492</v>
          </cell>
          <cell r="F300">
            <v>20586</v>
          </cell>
          <cell r="G300" t="str">
            <v>CANCELADA</v>
          </cell>
          <cell r="H300">
            <v>0</v>
          </cell>
          <cell r="P300">
            <v>0</v>
          </cell>
          <cell r="Q300">
            <v>8234.2000000000007</v>
          </cell>
          <cell r="R300">
            <v>12351.8</v>
          </cell>
        </row>
        <row r="301">
          <cell r="A301" t="str">
            <v>FEHI163757</v>
          </cell>
          <cell r="B301">
            <v>163757</v>
          </cell>
          <cell r="C301">
            <v>45464</v>
          </cell>
          <cell r="D301">
            <v>45492</v>
          </cell>
          <cell r="F301">
            <v>20586</v>
          </cell>
          <cell r="G301" t="str">
            <v>CANCELADA</v>
          </cell>
          <cell r="H301">
            <v>0</v>
          </cell>
          <cell r="P301">
            <v>0</v>
          </cell>
          <cell r="Q301">
            <v>8234.2000000000007</v>
          </cell>
          <cell r="R301">
            <v>12351.8</v>
          </cell>
        </row>
        <row r="302">
          <cell r="A302" t="str">
            <v>FEHI164258</v>
          </cell>
          <cell r="B302">
            <v>164258</v>
          </cell>
          <cell r="C302">
            <v>45464</v>
          </cell>
          <cell r="D302">
            <v>45492</v>
          </cell>
          <cell r="F302">
            <v>26490</v>
          </cell>
          <cell r="G302" t="str">
            <v>CANCELADA</v>
          </cell>
          <cell r="H302">
            <v>0</v>
          </cell>
          <cell r="P302">
            <v>0</v>
          </cell>
          <cell r="Q302">
            <v>10595.64</v>
          </cell>
          <cell r="R302">
            <v>15894.36</v>
          </cell>
        </row>
        <row r="303">
          <cell r="A303" t="str">
            <v>FEHI163758</v>
          </cell>
          <cell r="B303">
            <v>163758</v>
          </cell>
          <cell r="C303">
            <v>45464</v>
          </cell>
          <cell r="D303">
            <v>45492</v>
          </cell>
          <cell r="F303">
            <v>78766</v>
          </cell>
          <cell r="G303" t="str">
            <v>CANCELADA</v>
          </cell>
          <cell r="H303">
            <v>0</v>
          </cell>
          <cell r="P303">
            <v>0</v>
          </cell>
          <cell r="Q303">
            <v>31506.28</v>
          </cell>
          <cell r="R303">
            <v>47259.72</v>
          </cell>
        </row>
        <row r="304">
          <cell r="A304" t="str">
            <v>FEHI164241</v>
          </cell>
          <cell r="B304">
            <v>164241</v>
          </cell>
          <cell r="C304">
            <v>45464</v>
          </cell>
          <cell r="D304">
            <v>45492</v>
          </cell>
          <cell r="F304">
            <v>22352</v>
          </cell>
          <cell r="G304" t="str">
            <v>CANCELADA</v>
          </cell>
          <cell r="H304">
            <v>0</v>
          </cell>
          <cell r="P304">
            <v>0</v>
          </cell>
          <cell r="Q304">
            <v>8940.48</v>
          </cell>
          <cell r="R304">
            <v>13411.52</v>
          </cell>
        </row>
        <row r="305">
          <cell r="A305" t="str">
            <v>FEHI163762</v>
          </cell>
          <cell r="B305">
            <v>163762</v>
          </cell>
          <cell r="C305">
            <v>45465</v>
          </cell>
          <cell r="D305">
            <v>45492</v>
          </cell>
          <cell r="F305">
            <v>62312</v>
          </cell>
          <cell r="G305" t="str">
            <v>CANCELADA</v>
          </cell>
          <cell r="H305">
            <v>0</v>
          </cell>
          <cell r="P305">
            <v>0</v>
          </cell>
          <cell r="Q305">
            <v>24924.68</v>
          </cell>
          <cell r="R305">
            <v>37387.32</v>
          </cell>
        </row>
        <row r="306">
          <cell r="A306" t="str">
            <v>FEHI163768</v>
          </cell>
          <cell r="B306">
            <v>163768</v>
          </cell>
          <cell r="C306">
            <v>45466</v>
          </cell>
          <cell r="D306">
            <v>45492</v>
          </cell>
          <cell r="F306">
            <v>19714</v>
          </cell>
          <cell r="G306" t="str">
            <v>CANCELADA</v>
          </cell>
          <cell r="H306">
            <v>0</v>
          </cell>
          <cell r="P306">
            <v>0</v>
          </cell>
          <cell r="Q306">
            <v>7885.24</v>
          </cell>
          <cell r="R306">
            <v>11828.76</v>
          </cell>
        </row>
        <row r="307">
          <cell r="A307" t="str">
            <v>FEHI163770</v>
          </cell>
          <cell r="B307">
            <v>163770</v>
          </cell>
          <cell r="C307">
            <v>45467</v>
          </cell>
          <cell r="D307">
            <v>45492</v>
          </cell>
          <cell r="F307">
            <v>12451</v>
          </cell>
          <cell r="G307" t="str">
            <v>CANCELADA</v>
          </cell>
          <cell r="H307">
            <v>0</v>
          </cell>
          <cell r="P307">
            <v>0</v>
          </cell>
          <cell r="Q307">
            <v>4980.16</v>
          </cell>
          <cell r="R307">
            <v>7470.84</v>
          </cell>
        </row>
        <row r="308">
          <cell r="A308" t="str">
            <v>FEHI163773</v>
          </cell>
          <cell r="B308">
            <v>163773</v>
          </cell>
          <cell r="C308">
            <v>45467</v>
          </cell>
          <cell r="D308">
            <v>45492</v>
          </cell>
          <cell r="F308">
            <v>22352</v>
          </cell>
          <cell r="G308" t="str">
            <v>CANCELADA</v>
          </cell>
          <cell r="H308">
            <v>0</v>
          </cell>
          <cell r="P308">
            <v>0</v>
          </cell>
          <cell r="Q308">
            <v>8940.48</v>
          </cell>
          <cell r="R308">
            <v>13411.52</v>
          </cell>
        </row>
        <row r="309">
          <cell r="A309" t="str">
            <v>FEHI163776</v>
          </cell>
          <cell r="B309">
            <v>163776</v>
          </cell>
          <cell r="C309">
            <v>45468</v>
          </cell>
          <cell r="D309">
            <v>45492</v>
          </cell>
          <cell r="F309">
            <v>6200</v>
          </cell>
          <cell r="G309" t="str">
            <v>CANCELADA</v>
          </cell>
          <cell r="H309">
            <v>0</v>
          </cell>
          <cell r="P309">
            <v>0</v>
          </cell>
          <cell r="Q309">
            <v>2479.64</v>
          </cell>
          <cell r="R309">
            <v>3720.36</v>
          </cell>
        </row>
        <row r="310">
          <cell r="A310" t="str">
            <v>FEHI164218</v>
          </cell>
          <cell r="B310">
            <v>164218</v>
          </cell>
          <cell r="C310">
            <v>45468</v>
          </cell>
          <cell r="D310">
            <v>45492</v>
          </cell>
          <cell r="F310">
            <v>12716</v>
          </cell>
          <cell r="G310" t="str">
            <v>CANCELADA</v>
          </cell>
          <cell r="H310">
            <v>0</v>
          </cell>
          <cell r="P310">
            <v>0</v>
          </cell>
          <cell r="Q310">
            <v>5086.12</v>
          </cell>
          <cell r="R310">
            <v>7629.88</v>
          </cell>
        </row>
        <row r="311">
          <cell r="A311" t="str">
            <v>FEHI164155</v>
          </cell>
          <cell r="B311">
            <v>164155</v>
          </cell>
          <cell r="C311">
            <v>45471</v>
          </cell>
          <cell r="D311">
            <v>45492</v>
          </cell>
          <cell r="F311">
            <v>62312</v>
          </cell>
          <cell r="G311" t="str">
            <v>CANCELADA</v>
          </cell>
          <cell r="H311">
            <v>0</v>
          </cell>
          <cell r="P311">
            <v>0</v>
          </cell>
          <cell r="Q311">
            <v>24924.68</v>
          </cell>
          <cell r="R311">
            <v>37387.32</v>
          </cell>
        </row>
        <row r="312">
          <cell r="A312" t="str">
            <v>FEHI164215</v>
          </cell>
          <cell r="B312">
            <v>164215</v>
          </cell>
          <cell r="C312">
            <v>45472</v>
          </cell>
          <cell r="D312">
            <v>45492</v>
          </cell>
          <cell r="F312">
            <v>4133</v>
          </cell>
          <cell r="G312" t="str">
            <v>CANCELADA</v>
          </cell>
          <cell r="H312">
            <v>0</v>
          </cell>
          <cell r="P312">
            <v>0</v>
          </cell>
          <cell r="Q312">
            <v>1652.84</v>
          </cell>
          <cell r="R312">
            <v>2480.16</v>
          </cell>
        </row>
        <row r="313">
          <cell r="A313" t="str">
            <v>FEHI164221</v>
          </cell>
          <cell r="B313">
            <v>164221</v>
          </cell>
          <cell r="C313">
            <v>45472</v>
          </cell>
          <cell r="D313">
            <v>45492</v>
          </cell>
          <cell r="F313">
            <v>6200</v>
          </cell>
          <cell r="G313" t="str">
            <v>CANCELADA</v>
          </cell>
          <cell r="H313">
            <v>0</v>
          </cell>
          <cell r="P313">
            <v>0</v>
          </cell>
          <cell r="Q313">
            <v>2479.64</v>
          </cell>
          <cell r="R313">
            <v>3720.36</v>
          </cell>
        </row>
        <row r="314">
          <cell r="A314" t="str">
            <v>FEHI171055</v>
          </cell>
          <cell r="B314">
            <v>171055</v>
          </cell>
          <cell r="C314">
            <v>45475</v>
          </cell>
          <cell r="D314">
            <v>45524</v>
          </cell>
          <cell r="F314">
            <v>4133</v>
          </cell>
          <cell r="G314" t="str">
            <v>CANCELADA</v>
          </cell>
          <cell r="H314">
            <v>0</v>
          </cell>
          <cell r="P314">
            <v>0</v>
          </cell>
          <cell r="Q314">
            <v>1652.84</v>
          </cell>
          <cell r="R314">
            <v>2480.16</v>
          </cell>
        </row>
        <row r="315">
          <cell r="A315" t="str">
            <v>FEHI171338</v>
          </cell>
          <cell r="B315">
            <v>171338</v>
          </cell>
          <cell r="C315">
            <v>45475</v>
          </cell>
          <cell r="D315">
            <v>45524</v>
          </cell>
          <cell r="F315">
            <v>10450</v>
          </cell>
          <cell r="G315" t="str">
            <v>CANCELADA</v>
          </cell>
          <cell r="H315">
            <v>0</v>
          </cell>
          <cell r="P315">
            <v>0</v>
          </cell>
          <cell r="Q315">
            <v>4179.88</v>
          </cell>
          <cell r="R315">
            <v>6270.12</v>
          </cell>
        </row>
        <row r="316">
          <cell r="A316" t="str">
            <v>FEHI171009</v>
          </cell>
          <cell r="B316">
            <v>171009</v>
          </cell>
          <cell r="C316">
            <v>45476</v>
          </cell>
          <cell r="D316">
            <v>45524</v>
          </cell>
          <cell r="F316">
            <v>6200</v>
          </cell>
          <cell r="G316" t="str">
            <v>CANCELADA</v>
          </cell>
          <cell r="H316">
            <v>0</v>
          </cell>
          <cell r="P316">
            <v>0</v>
          </cell>
          <cell r="Q316">
            <v>2479.64</v>
          </cell>
          <cell r="R316">
            <v>3720.36</v>
          </cell>
        </row>
        <row r="317">
          <cell r="A317" t="str">
            <v>FEHI171322</v>
          </cell>
          <cell r="B317">
            <v>171322</v>
          </cell>
          <cell r="C317">
            <v>45476</v>
          </cell>
          <cell r="D317">
            <v>45524</v>
          </cell>
          <cell r="F317">
            <v>6200</v>
          </cell>
          <cell r="G317" t="str">
            <v>CANCELADA</v>
          </cell>
          <cell r="H317">
            <v>0</v>
          </cell>
          <cell r="P317">
            <v>0</v>
          </cell>
          <cell r="Q317">
            <v>2479.64</v>
          </cell>
          <cell r="R317">
            <v>3720.36</v>
          </cell>
        </row>
        <row r="318">
          <cell r="A318" t="str">
            <v>FEHI176709</v>
          </cell>
          <cell r="B318">
            <v>176709</v>
          </cell>
          <cell r="C318">
            <v>45476</v>
          </cell>
          <cell r="D318">
            <v>45555</v>
          </cell>
          <cell r="F318">
            <v>6200</v>
          </cell>
          <cell r="G318" t="str">
            <v>CANCELADA</v>
          </cell>
          <cell r="H318">
            <v>0</v>
          </cell>
          <cell r="P318">
            <v>0</v>
          </cell>
          <cell r="Q318">
            <v>2479.64</v>
          </cell>
          <cell r="R318">
            <v>3720.36</v>
          </cell>
        </row>
        <row r="319">
          <cell r="A319" t="str">
            <v>FEHI170964</v>
          </cell>
          <cell r="B319">
            <v>170964</v>
          </cell>
          <cell r="C319">
            <v>45477</v>
          </cell>
          <cell r="D319">
            <v>45524</v>
          </cell>
          <cell r="F319">
            <v>4133</v>
          </cell>
          <cell r="G319" t="str">
            <v>CANCELADA</v>
          </cell>
          <cell r="H319">
            <v>0</v>
          </cell>
          <cell r="P319">
            <v>0</v>
          </cell>
          <cell r="Q319">
            <v>1652.84</v>
          </cell>
          <cell r="R319">
            <v>2480.16</v>
          </cell>
        </row>
        <row r="320">
          <cell r="A320" t="str">
            <v>FEHI170992</v>
          </cell>
          <cell r="B320">
            <v>170992</v>
          </cell>
          <cell r="C320">
            <v>45477</v>
          </cell>
          <cell r="D320">
            <v>45524</v>
          </cell>
          <cell r="F320">
            <v>33756</v>
          </cell>
          <cell r="G320" t="str">
            <v>CANCELADA</v>
          </cell>
          <cell r="H320">
            <v>0</v>
          </cell>
          <cell r="P320">
            <v>0</v>
          </cell>
          <cell r="Q320">
            <v>13502.4</v>
          </cell>
          <cell r="R320">
            <v>20253.599999999999</v>
          </cell>
        </row>
        <row r="321">
          <cell r="A321" t="str">
            <v>FEHI171344</v>
          </cell>
          <cell r="B321">
            <v>171344</v>
          </cell>
          <cell r="C321">
            <v>45477</v>
          </cell>
          <cell r="D321">
            <v>45524</v>
          </cell>
          <cell r="F321">
            <v>22352</v>
          </cell>
          <cell r="G321" t="str">
            <v>CANCELADA</v>
          </cell>
          <cell r="H321">
            <v>0</v>
          </cell>
          <cell r="P321">
            <v>0</v>
          </cell>
          <cell r="Q321">
            <v>8940.48</v>
          </cell>
          <cell r="R321">
            <v>13411.52</v>
          </cell>
        </row>
        <row r="322">
          <cell r="A322" t="str">
            <v>FEHI170998</v>
          </cell>
          <cell r="B322">
            <v>170998</v>
          </cell>
          <cell r="C322">
            <v>45477</v>
          </cell>
          <cell r="D322">
            <v>45524</v>
          </cell>
          <cell r="F322">
            <v>22352</v>
          </cell>
          <cell r="G322" t="str">
            <v>CANCELADA</v>
          </cell>
          <cell r="H322">
            <v>0</v>
          </cell>
          <cell r="P322">
            <v>0</v>
          </cell>
          <cell r="Q322">
            <v>8940.48</v>
          </cell>
          <cell r="R322">
            <v>13411.52</v>
          </cell>
        </row>
        <row r="323">
          <cell r="A323" t="str">
            <v>FEHI170941</v>
          </cell>
          <cell r="B323">
            <v>170941</v>
          </cell>
          <cell r="C323">
            <v>45478</v>
          </cell>
          <cell r="D323">
            <v>45524</v>
          </cell>
          <cell r="F323">
            <v>4133</v>
          </cell>
          <cell r="G323" t="str">
            <v>CANCELADA</v>
          </cell>
          <cell r="H323">
            <v>0</v>
          </cell>
          <cell r="P323">
            <v>0</v>
          </cell>
          <cell r="Q323">
            <v>1652.84</v>
          </cell>
          <cell r="R323">
            <v>2480.16</v>
          </cell>
        </row>
        <row r="324">
          <cell r="A324" t="str">
            <v>FEHI170947</v>
          </cell>
          <cell r="B324">
            <v>170947</v>
          </cell>
          <cell r="C324">
            <v>45478</v>
          </cell>
          <cell r="D324">
            <v>45524</v>
          </cell>
          <cell r="F324">
            <v>4133</v>
          </cell>
          <cell r="G324" t="str">
            <v>CANCELADA</v>
          </cell>
          <cell r="H324">
            <v>0</v>
          </cell>
          <cell r="P324">
            <v>0</v>
          </cell>
          <cell r="Q324">
            <v>1652.84</v>
          </cell>
          <cell r="R324">
            <v>2480.16</v>
          </cell>
        </row>
        <row r="325">
          <cell r="A325" t="str">
            <v>FEHI171340</v>
          </cell>
          <cell r="B325">
            <v>171340</v>
          </cell>
          <cell r="C325">
            <v>45478</v>
          </cell>
          <cell r="D325">
            <v>45524</v>
          </cell>
          <cell r="F325">
            <v>18687</v>
          </cell>
          <cell r="G325" t="str">
            <v>CANCELADA</v>
          </cell>
          <cell r="H325">
            <v>0</v>
          </cell>
          <cell r="P325">
            <v>0</v>
          </cell>
          <cell r="Q325">
            <v>7474.6</v>
          </cell>
          <cell r="R325">
            <v>11212.4</v>
          </cell>
        </row>
        <row r="326">
          <cell r="A326" t="str">
            <v>FEHI171328</v>
          </cell>
          <cell r="B326">
            <v>171328</v>
          </cell>
          <cell r="C326">
            <v>45478</v>
          </cell>
          <cell r="D326">
            <v>45524</v>
          </cell>
          <cell r="F326">
            <v>6200</v>
          </cell>
          <cell r="G326" t="str">
            <v>CANCELADA</v>
          </cell>
          <cell r="H326">
            <v>0</v>
          </cell>
          <cell r="P326">
            <v>0</v>
          </cell>
          <cell r="Q326">
            <v>2479.64</v>
          </cell>
          <cell r="R326">
            <v>3720.36</v>
          </cell>
        </row>
        <row r="327">
          <cell r="A327" t="str">
            <v>FEHI171115</v>
          </cell>
          <cell r="B327">
            <v>171115</v>
          </cell>
          <cell r="C327">
            <v>45478</v>
          </cell>
          <cell r="D327">
            <v>45524</v>
          </cell>
          <cell r="F327">
            <v>6200</v>
          </cell>
          <cell r="G327" t="str">
            <v>CANCELADA</v>
          </cell>
          <cell r="H327">
            <v>0</v>
          </cell>
          <cell r="P327">
            <v>0</v>
          </cell>
          <cell r="Q327">
            <v>2479.64</v>
          </cell>
          <cell r="R327">
            <v>3720.36</v>
          </cell>
        </row>
        <row r="328">
          <cell r="A328" t="str">
            <v>FEHI171316</v>
          </cell>
          <cell r="B328">
            <v>171316</v>
          </cell>
          <cell r="C328">
            <v>45478</v>
          </cell>
          <cell r="D328">
            <v>45524</v>
          </cell>
          <cell r="F328">
            <v>12716</v>
          </cell>
          <cell r="G328" t="str">
            <v>CANCELADA</v>
          </cell>
          <cell r="H328">
            <v>0</v>
          </cell>
          <cell r="P328">
            <v>0</v>
          </cell>
          <cell r="Q328">
            <v>5086.12</v>
          </cell>
          <cell r="R328">
            <v>7629.88</v>
          </cell>
        </row>
        <row r="329">
          <cell r="A329" t="str">
            <v>FEHI170935</v>
          </cell>
          <cell r="B329">
            <v>170935</v>
          </cell>
          <cell r="C329">
            <v>45480</v>
          </cell>
          <cell r="D329">
            <v>45524</v>
          </cell>
          <cell r="F329">
            <v>6200</v>
          </cell>
          <cell r="G329" t="str">
            <v>CANCELADA</v>
          </cell>
          <cell r="H329">
            <v>0</v>
          </cell>
          <cell r="P329">
            <v>0</v>
          </cell>
          <cell r="Q329">
            <v>2479.64</v>
          </cell>
          <cell r="R329">
            <v>3720.36</v>
          </cell>
        </row>
        <row r="330">
          <cell r="A330" t="str">
            <v>FEHI171062</v>
          </cell>
          <cell r="B330">
            <v>171062</v>
          </cell>
          <cell r="C330">
            <v>45481</v>
          </cell>
          <cell r="D330">
            <v>45524</v>
          </cell>
          <cell r="F330">
            <v>20586</v>
          </cell>
          <cell r="G330" t="str">
            <v>CANCELADA</v>
          </cell>
          <cell r="H330">
            <v>0</v>
          </cell>
          <cell r="P330">
            <v>0</v>
          </cell>
          <cell r="Q330">
            <v>8234.2000000000007</v>
          </cell>
          <cell r="R330">
            <v>12351.8</v>
          </cell>
        </row>
        <row r="331">
          <cell r="A331" t="str">
            <v>FEHI170877</v>
          </cell>
          <cell r="B331">
            <v>170877</v>
          </cell>
          <cell r="C331">
            <v>45481</v>
          </cell>
          <cell r="D331">
            <v>45524</v>
          </cell>
          <cell r="F331">
            <v>6200</v>
          </cell>
          <cell r="G331" t="str">
            <v>CANCELADA</v>
          </cell>
          <cell r="H331">
            <v>0</v>
          </cell>
          <cell r="P331">
            <v>0</v>
          </cell>
          <cell r="Q331">
            <v>2479.64</v>
          </cell>
          <cell r="R331">
            <v>3720.36</v>
          </cell>
        </row>
        <row r="332">
          <cell r="A332" t="str">
            <v>FEHI170927</v>
          </cell>
          <cell r="B332">
            <v>170927</v>
          </cell>
          <cell r="C332">
            <v>45481</v>
          </cell>
          <cell r="D332">
            <v>45524</v>
          </cell>
          <cell r="F332">
            <v>22352</v>
          </cell>
          <cell r="G332" t="str">
            <v>CANCELADA</v>
          </cell>
          <cell r="H332">
            <v>0</v>
          </cell>
          <cell r="P332">
            <v>0</v>
          </cell>
          <cell r="Q332">
            <v>8940.48</v>
          </cell>
          <cell r="R332">
            <v>13411.52</v>
          </cell>
        </row>
        <row r="333">
          <cell r="A333" t="str">
            <v>FEHI170882</v>
          </cell>
          <cell r="B333">
            <v>170882</v>
          </cell>
          <cell r="C333">
            <v>45481</v>
          </cell>
          <cell r="D333">
            <v>45524</v>
          </cell>
          <cell r="F333">
            <v>37309</v>
          </cell>
          <cell r="G333" t="str">
            <v>CANCELADA</v>
          </cell>
          <cell r="H333">
            <v>0</v>
          </cell>
          <cell r="P333">
            <v>0</v>
          </cell>
          <cell r="Q333">
            <v>14923.24</v>
          </cell>
          <cell r="R333">
            <v>22385.760000000002</v>
          </cell>
        </row>
        <row r="334">
          <cell r="A334" t="str">
            <v>FEHI170737</v>
          </cell>
          <cell r="B334">
            <v>170737</v>
          </cell>
          <cell r="C334">
            <v>45482</v>
          </cell>
          <cell r="D334">
            <v>45524</v>
          </cell>
          <cell r="F334">
            <v>22352</v>
          </cell>
          <cell r="G334" t="str">
            <v>CANCELADA</v>
          </cell>
          <cell r="H334">
            <v>0</v>
          </cell>
          <cell r="P334">
            <v>0</v>
          </cell>
          <cell r="Q334">
            <v>8940.48</v>
          </cell>
          <cell r="R334">
            <v>13411.52</v>
          </cell>
        </row>
        <row r="335">
          <cell r="A335" t="str">
            <v>FEHI170733</v>
          </cell>
          <cell r="B335">
            <v>170733</v>
          </cell>
          <cell r="C335">
            <v>45483</v>
          </cell>
          <cell r="D335">
            <v>45524</v>
          </cell>
          <cell r="F335">
            <v>20586</v>
          </cell>
          <cell r="G335" t="str">
            <v>CANCELADA</v>
          </cell>
          <cell r="H335">
            <v>0</v>
          </cell>
          <cell r="P335">
            <v>0</v>
          </cell>
          <cell r="Q335">
            <v>8234.2000000000007</v>
          </cell>
          <cell r="R335">
            <v>12351.8</v>
          </cell>
        </row>
        <row r="336">
          <cell r="A336" t="str">
            <v>FEHI171342</v>
          </cell>
          <cell r="B336">
            <v>171342</v>
          </cell>
          <cell r="C336">
            <v>45485</v>
          </cell>
          <cell r="D336">
            <v>45524</v>
          </cell>
          <cell r="F336">
            <v>20586</v>
          </cell>
          <cell r="G336" t="str">
            <v>CANCELADA</v>
          </cell>
          <cell r="H336">
            <v>0</v>
          </cell>
          <cell r="P336">
            <v>0</v>
          </cell>
          <cell r="Q336">
            <v>8234.2000000000007</v>
          </cell>
          <cell r="R336">
            <v>12351.8</v>
          </cell>
        </row>
        <row r="337">
          <cell r="A337" t="str">
            <v>FEHI170723</v>
          </cell>
          <cell r="B337">
            <v>170723</v>
          </cell>
          <cell r="C337">
            <v>45485</v>
          </cell>
          <cell r="D337">
            <v>45524</v>
          </cell>
          <cell r="F337">
            <v>6200</v>
          </cell>
          <cell r="G337" t="str">
            <v>CANCELADA</v>
          </cell>
          <cell r="H337">
            <v>0</v>
          </cell>
          <cell r="P337">
            <v>0</v>
          </cell>
          <cell r="Q337">
            <v>2479.64</v>
          </cell>
          <cell r="R337">
            <v>3720.36</v>
          </cell>
        </row>
        <row r="338">
          <cell r="A338" t="str">
            <v>FEHI170712</v>
          </cell>
          <cell r="B338">
            <v>170712</v>
          </cell>
          <cell r="C338">
            <v>45486</v>
          </cell>
          <cell r="D338">
            <v>45524</v>
          </cell>
          <cell r="F338">
            <v>22352</v>
          </cell>
          <cell r="G338" t="str">
            <v>CANCELADA</v>
          </cell>
          <cell r="H338">
            <v>0</v>
          </cell>
          <cell r="P338">
            <v>0</v>
          </cell>
          <cell r="Q338">
            <v>8940.48</v>
          </cell>
          <cell r="R338">
            <v>13411.52</v>
          </cell>
        </row>
        <row r="339">
          <cell r="A339" t="str">
            <v>FEHI170705</v>
          </cell>
          <cell r="B339">
            <v>170705</v>
          </cell>
          <cell r="C339">
            <v>45488</v>
          </cell>
          <cell r="D339">
            <v>45524</v>
          </cell>
          <cell r="F339">
            <v>6200</v>
          </cell>
          <cell r="G339" t="str">
            <v>CANCELADA</v>
          </cell>
          <cell r="H339">
            <v>0</v>
          </cell>
          <cell r="P339">
            <v>0</v>
          </cell>
          <cell r="Q339">
            <v>2479.64</v>
          </cell>
          <cell r="R339">
            <v>3720.36</v>
          </cell>
        </row>
        <row r="340">
          <cell r="A340" t="str">
            <v>FEHI164450</v>
          </cell>
          <cell r="B340">
            <v>164450</v>
          </cell>
          <cell r="C340">
            <v>45490</v>
          </cell>
          <cell r="D340">
            <v>45492</v>
          </cell>
          <cell r="F340">
            <v>3637763</v>
          </cell>
          <cell r="G340" t="str">
            <v>NO RADICADA</v>
          </cell>
          <cell r="H340">
            <v>3637763</v>
          </cell>
          <cell r="P340">
            <v>0</v>
          </cell>
          <cell r="Q340">
            <v>0</v>
          </cell>
          <cell r="R340">
            <v>0</v>
          </cell>
        </row>
        <row r="341">
          <cell r="A341" t="str">
            <v>FEHI171279</v>
          </cell>
          <cell r="B341">
            <v>171279</v>
          </cell>
          <cell r="C341">
            <v>45491</v>
          </cell>
          <cell r="D341">
            <v>45524</v>
          </cell>
          <cell r="F341">
            <v>20586</v>
          </cell>
          <cell r="G341" t="str">
            <v>CANCELADA</v>
          </cell>
          <cell r="H341">
            <v>0</v>
          </cell>
          <cell r="P341">
            <v>0</v>
          </cell>
          <cell r="Q341">
            <v>8234.2000000000007</v>
          </cell>
          <cell r="R341">
            <v>12351.8</v>
          </cell>
        </row>
        <row r="342">
          <cell r="A342" t="str">
            <v>FEHI171268</v>
          </cell>
          <cell r="B342">
            <v>171268</v>
          </cell>
          <cell r="C342">
            <v>45491</v>
          </cell>
          <cell r="D342">
            <v>45524</v>
          </cell>
          <cell r="F342">
            <v>6200</v>
          </cell>
          <cell r="G342" t="str">
            <v>CANCELADA</v>
          </cell>
          <cell r="H342">
            <v>0</v>
          </cell>
          <cell r="P342">
            <v>0</v>
          </cell>
          <cell r="Q342">
            <v>2479.64</v>
          </cell>
          <cell r="R342">
            <v>3720.36</v>
          </cell>
        </row>
        <row r="343">
          <cell r="A343" t="str">
            <v>FEHI171286</v>
          </cell>
          <cell r="B343">
            <v>171286</v>
          </cell>
          <cell r="C343">
            <v>45491</v>
          </cell>
          <cell r="D343">
            <v>45524</v>
          </cell>
          <cell r="F343">
            <v>22352</v>
          </cell>
          <cell r="G343" t="str">
            <v>CANCELADA</v>
          </cell>
          <cell r="H343">
            <v>0</v>
          </cell>
          <cell r="P343">
            <v>0</v>
          </cell>
          <cell r="Q343">
            <v>8940.48</v>
          </cell>
          <cell r="R343">
            <v>13411.52</v>
          </cell>
        </row>
        <row r="344">
          <cell r="A344" t="str">
            <v>FEHI171290</v>
          </cell>
          <cell r="B344">
            <v>171290</v>
          </cell>
          <cell r="C344">
            <v>45492</v>
          </cell>
          <cell r="D344">
            <v>45524</v>
          </cell>
          <cell r="F344">
            <v>6200</v>
          </cell>
          <cell r="G344" t="str">
            <v>CANCELADA</v>
          </cell>
          <cell r="H344">
            <v>0</v>
          </cell>
          <cell r="P344">
            <v>0</v>
          </cell>
          <cell r="Q344">
            <v>2479.64</v>
          </cell>
          <cell r="R344">
            <v>3720.36</v>
          </cell>
        </row>
        <row r="345">
          <cell r="A345" t="str">
            <v>FEHI171297</v>
          </cell>
          <cell r="B345">
            <v>171297</v>
          </cell>
          <cell r="C345">
            <v>45492</v>
          </cell>
          <cell r="D345">
            <v>45524</v>
          </cell>
          <cell r="F345">
            <v>33756</v>
          </cell>
          <cell r="G345" t="str">
            <v>CANCELADA</v>
          </cell>
          <cell r="H345">
            <v>0</v>
          </cell>
          <cell r="P345">
            <v>0</v>
          </cell>
          <cell r="Q345">
            <v>13502.4</v>
          </cell>
          <cell r="R345">
            <v>20253.599999999999</v>
          </cell>
        </row>
        <row r="346">
          <cell r="A346" t="str">
            <v>FEHI171303</v>
          </cell>
          <cell r="B346">
            <v>171303</v>
          </cell>
          <cell r="C346">
            <v>45494</v>
          </cell>
          <cell r="D346">
            <v>45524</v>
          </cell>
          <cell r="F346">
            <v>6200</v>
          </cell>
          <cell r="G346" t="str">
            <v>CANCELADA</v>
          </cell>
          <cell r="H346">
            <v>0</v>
          </cell>
          <cell r="P346">
            <v>0</v>
          </cell>
          <cell r="Q346">
            <v>2479.64</v>
          </cell>
          <cell r="R346">
            <v>3720.36</v>
          </cell>
        </row>
        <row r="347">
          <cell r="A347" t="str">
            <v>FEHI171275</v>
          </cell>
          <cell r="B347">
            <v>171275</v>
          </cell>
          <cell r="C347">
            <v>45495</v>
          </cell>
          <cell r="D347">
            <v>45524</v>
          </cell>
          <cell r="F347">
            <v>13000</v>
          </cell>
          <cell r="G347" t="str">
            <v>CANCELADA</v>
          </cell>
          <cell r="H347">
            <v>0</v>
          </cell>
          <cell r="P347">
            <v>0</v>
          </cell>
          <cell r="Q347">
            <v>5199.6400000000003</v>
          </cell>
          <cell r="R347">
            <v>7800.36</v>
          </cell>
        </row>
        <row r="348">
          <cell r="A348" t="str">
            <v>FEHI171108</v>
          </cell>
          <cell r="B348">
            <v>171108</v>
          </cell>
          <cell r="C348">
            <v>45496</v>
          </cell>
          <cell r="D348">
            <v>45524</v>
          </cell>
          <cell r="F348">
            <v>68191</v>
          </cell>
          <cell r="G348" t="str">
            <v>CANCELADA</v>
          </cell>
          <cell r="H348">
            <v>0</v>
          </cell>
          <cell r="P348">
            <v>0</v>
          </cell>
          <cell r="Q348">
            <v>27276.04</v>
          </cell>
          <cell r="R348">
            <v>40914.959999999999</v>
          </cell>
        </row>
        <row r="349">
          <cell r="A349" t="str">
            <v>FEHI176800</v>
          </cell>
          <cell r="B349">
            <v>176800</v>
          </cell>
          <cell r="C349">
            <v>45496</v>
          </cell>
          <cell r="D349">
            <v>45555</v>
          </cell>
          <cell r="F349">
            <v>2640.18</v>
          </cell>
          <cell r="G349" t="str">
            <v>CANCELADA</v>
          </cell>
          <cell r="H349">
            <v>0</v>
          </cell>
          <cell r="P349">
            <v>0</v>
          </cell>
          <cell r="Q349">
            <v>2640.18</v>
          </cell>
          <cell r="R349">
            <v>0</v>
          </cell>
        </row>
        <row r="350">
          <cell r="A350" t="str">
            <v>FEHI171111</v>
          </cell>
          <cell r="B350">
            <v>171111</v>
          </cell>
          <cell r="C350">
            <v>45497</v>
          </cell>
          <cell r="D350">
            <v>45524</v>
          </cell>
          <cell r="F350">
            <v>6200</v>
          </cell>
          <cell r="G350" t="str">
            <v>CANCELADA</v>
          </cell>
          <cell r="H350">
            <v>0</v>
          </cell>
          <cell r="P350">
            <v>0</v>
          </cell>
          <cell r="Q350">
            <v>2479.64</v>
          </cell>
          <cell r="R350">
            <v>3720.36</v>
          </cell>
        </row>
        <row r="351">
          <cell r="A351" t="str">
            <v>FEHI171118</v>
          </cell>
          <cell r="B351">
            <v>171118</v>
          </cell>
          <cell r="C351">
            <v>45498</v>
          </cell>
          <cell r="D351">
            <v>45524</v>
          </cell>
          <cell r="F351">
            <v>6200</v>
          </cell>
          <cell r="G351" t="str">
            <v>CANCELADA</v>
          </cell>
          <cell r="H351">
            <v>0</v>
          </cell>
          <cell r="P351">
            <v>0</v>
          </cell>
          <cell r="Q351">
            <v>2479.64</v>
          </cell>
          <cell r="R351">
            <v>3720.36</v>
          </cell>
        </row>
        <row r="352">
          <cell r="A352" t="str">
            <v>FEHI171337</v>
          </cell>
          <cell r="B352">
            <v>171337</v>
          </cell>
          <cell r="C352">
            <v>45498</v>
          </cell>
          <cell r="D352">
            <v>45524</v>
          </cell>
          <cell r="F352">
            <v>19074</v>
          </cell>
          <cell r="G352" t="str">
            <v>CANCELADA</v>
          </cell>
          <cell r="H352">
            <v>0</v>
          </cell>
          <cell r="P352">
            <v>0</v>
          </cell>
          <cell r="Q352">
            <v>7629.44</v>
          </cell>
          <cell r="R352">
            <v>11444.560000000001</v>
          </cell>
        </row>
        <row r="353">
          <cell r="A353" t="str">
            <v>FEHI171272</v>
          </cell>
          <cell r="B353">
            <v>171272</v>
          </cell>
          <cell r="C353">
            <v>45498</v>
          </cell>
          <cell r="D353">
            <v>45524</v>
          </cell>
          <cell r="F353">
            <v>12716</v>
          </cell>
          <cell r="G353" t="str">
            <v>CANCELADA</v>
          </cell>
          <cell r="H353">
            <v>0</v>
          </cell>
          <cell r="P353">
            <v>0</v>
          </cell>
          <cell r="Q353">
            <v>5086.12</v>
          </cell>
          <cell r="R353">
            <v>7629.88</v>
          </cell>
        </row>
        <row r="354">
          <cell r="A354" t="str">
            <v>FEHI171267</v>
          </cell>
          <cell r="B354">
            <v>171267</v>
          </cell>
          <cell r="C354">
            <v>45501</v>
          </cell>
          <cell r="D354">
            <v>45524</v>
          </cell>
          <cell r="F354">
            <v>6200</v>
          </cell>
          <cell r="G354" t="str">
            <v>CANCELADA</v>
          </cell>
          <cell r="H354">
            <v>0</v>
          </cell>
          <cell r="P354">
            <v>0</v>
          </cell>
          <cell r="Q354">
            <v>2479.64</v>
          </cell>
          <cell r="R354">
            <v>3720.36</v>
          </cell>
        </row>
        <row r="355">
          <cell r="A355" t="str">
            <v>FEHI171263</v>
          </cell>
          <cell r="B355">
            <v>171263</v>
          </cell>
          <cell r="C355">
            <v>45502</v>
          </cell>
          <cell r="D355">
            <v>45524</v>
          </cell>
          <cell r="F355">
            <v>6200</v>
          </cell>
          <cell r="G355" t="str">
            <v>CANCELADA</v>
          </cell>
          <cell r="H355">
            <v>0</v>
          </cell>
          <cell r="P355">
            <v>0</v>
          </cell>
          <cell r="Q355">
            <v>2479.64</v>
          </cell>
          <cell r="R355">
            <v>3720.36</v>
          </cell>
        </row>
        <row r="356">
          <cell r="A356" t="str">
            <v>FEHI171112</v>
          </cell>
          <cell r="B356">
            <v>171112</v>
          </cell>
          <cell r="C356">
            <v>45502</v>
          </cell>
          <cell r="D356">
            <v>45524</v>
          </cell>
          <cell r="F356">
            <v>6200</v>
          </cell>
          <cell r="G356" t="str">
            <v>CANCELADA</v>
          </cell>
          <cell r="H356">
            <v>0</v>
          </cell>
          <cell r="P356">
            <v>0</v>
          </cell>
          <cell r="Q356">
            <v>2479.64</v>
          </cell>
          <cell r="R356">
            <v>3720.36</v>
          </cell>
        </row>
        <row r="357">
          <cell r="A357" t="str">
            <v>FEHI171131</v>
          </cell>
          <cell r="B357">
            <v>171131</v>
          </cell>
          <cell r="C357">
            <v>45504</v>
          </cell>
          <cell r="D357">
            <v>45524</v>
          </cell>
          <cell r="F357">
            <v>12716</v>
          </cell>
          <cell r="G357" t="str">
            <v>CANCELADA</v>
          </cell>
          <cell r="H357">
            <v>0</v>
          </cell>
          <cell r="P357">
            <v>0</v>
          </cell>
          <cell r="Q357">
            <v>5086.12</v>
          </cell>
          <cell r="R357">
            <v>7629.88</v>
          </cell>
        </row>
        <row r="358">
          <cell r="A358" t="str">
            <v>FEHI176711</v>
          </cell>
          <cell r="B358">
            <v>176711</v>
          </cell>
          <cell r="C358">
            <v>45505</v>
          </cell>
          <cell r="D358">
            <v>45555</v>
          </cell>
          <cell r="F358">
            <v>74390</v>
          </cell>
          <cell r="G358" t="str">
            <v>CANCELADA</v>
          </cell>
          <cell r="H358">
            <v>0</v>
          </cell>
          <cell r="P358">
            <v>0</v>
          </cell>
          <cell r="Q358">
            <v>29755.68</v>
          </cell>
          <cell r="R358">
            <v>44634.32</v>
          </cell>
        </row>
        <row r="359">
          <cell r="A359" t="str">
            <v>FEHI176713</v>
          </cell>
          <cell r="B359">
            <v>176713</v>
          </cell>
          <cell r="C359">
            <v>45506</v>
          </cell>
          <cell r="D359">
            <v>45555</v>
          </cell>
          <cell r="F359">
            <v>22352</v>
          </cell>
          <cell r="G359" t="str">
            <v>CANCELADA</v>
          </cell>
          <cell r="H359">
            <v>0</v>
          </cell>
          <cell r="P359">
            <v>0</v>
          </cell>
          <cell r="Q359">
            <v>8940.48</v>
          </cell>
          <cell r="R359">
            <v>13411.52</v>
          </cell>
        </row>
        <row r="360">
          <cell r="A360" t="str">
            <v>FEHI176720</v>
          </cell>
          <cell r="B360">
            <v>176720</v>
          </cell>
          <cell r="C360">
            <v>45509</v>
          </cell>
          <cell r="D360">
            <v>45555</v>
          </cell>
          <cell r="F360">
            <v>6200</v>
          </cell>
          <cell r="G360" t="str">
            <v>CANCELADA</v>
          </cell>
          <cell r="H360">
            <v>0</v>
          </cell>
          <cell r="P360">
            <v>0</v>
          </cell>
          <cell r="Q360">
            <v>2479.64</v>
          </cell>
          <cell r="R360">
            <v>3720.36</v>
          </cell>
        </row>
        <row r="361">
          <cell r="A361" t="str">
            <v>FEHI176727</v>
          </cell>
          <cell r="B361">
            <v>176727</v>
          </cell>
          <cell r="C361">
            <v>45510</v>
          </cell>
          <cell r="D361">
            <v>45555</v>
          </cell>
          <cell r="F361">
            <v>4133</v>
          </cell>
          <cell r="G361" t="str">
            <v>CANCELADA</v>
          </cell>
          <cell r="H361">
            <v>0</v>
          </cell>
          <cell r="P361">
            <v>0</v>
          </cell>
          <cell r="Q361">
            <v>1652.84</v>
          </cell>
          <cell r="R361">
            <v>2480.16</v>
          </cell>
        </row>
        <row r="362">
          <cell r="A362" t="str">
            <v>FEHI176725</v>
          </cell>
          <cell r="B362">
            <v>176725</v>
          </cell>
          <cell r="C362">
            <v>45510</v>
          </cell>
          <cell r="D362">
            <v>45555</v>
          </cell>
          <cell r="F362">
            <v>6200</v>
          </cell>
          <cell r="G362" t="str">
            <v>CANCELADA</v>
          </cell>
          <cell r="H362">
            <v>0</v>
          </cell>
          <cell r="P362">
            <v>0</v>
          </cell>
          <cell r="Q362">
            <v>2479.64</v>
          </cell>
          <cell r="R362">
            <v>3720.36</v>
          </cell>
        </row>
        <row r="363">
          <cell r="A363" t="str">
            <v>FEHI195660</v>
          </cell>
          <cell r="B363">
            <v>195660</v>
          </cell>
          <cell r="C363">
            <v>45512</v>
          </cell>
          <cell r="D363">
            <v>45677</v>
          </cell>
          <cell r="F363">
            <v>127153</v>
          </cell>
          <cell r="G363" t="str">
            <v>NO RADICADA</v>
          </cell>
          <cell r="H363">
            <v>127153</v>
          </cell>
          <cell r="P363">
            <v>0</v>
          </cell>
          <cell r="Q363">
            <v>0</v>
          </cell>
          <cell r="R363">
            <v>0</v>
          </cell>
        </row>
        <row r="364">
          <cell r="A364" t="str">
            <v>FEHI195683</v>
          </cell>
          <cell r="B364">
            <v>195683</v>
          </cell>
          <cell r="C364">
            <v>45512</v>
          </cell>
          <cell r="D364">
            <v>45677</v>
          </cell>
          <cell r="F364">
            <v>205855</v>
          </cell>
          <cell r="G364" t="str">
            <v>NO RADICADA</v>
          </cell>
          <cell r="H364">
            <v>205855</v>
          </cell>
          <cell r="P364">
            <v>0</v>
          </cell>
          <cell r="Q364">
            <v>0</v>
          </cell>
          <cell r="R364">
            <v>0</v>
          </cell>
        </row>
        <row r="365">
          <cell r="A365" t="str">
            <v>FEHI176731</v>
          </cell>
          <cell r="B365">
            <v>176731</v>
          </cell>
          <cell r="C365">
            <v>45512</v>
          </cell>
          <cell r="D365">
            <v>45555</v>
          </cell>
          <cell r="F365">
            <v>20586</v>
          </cell>
          <cell r="G365" t="str">
            <v>CANCELADA</v>
          </cell>
          <cell r="H365">
            <v>0</v>
          </cell>
          <cell r="P365">
            <v>0</v>
          </cell>
          <cell r="Q365">
            <v>8234.2000000000007</v>
          </cell>
          <cell r="R365">
            <v>12351.8</v>
          </cell>
        </row>
        <row r="366">
          <cell r="A366" t="str">
            <v>FEHI176735</v>
          </cell>
          <cell r="B366">
            <v>176735</v>
          </cell>
          <cell r="C366">
            <v>45513</v>
          </cell>
          <cell r="D366">
            <v>45555</v>
          </cell>
          <cell r="F366">
            <v>4133</v>
          </cell>
          <cell r="G366" t="str">
            <v>CANCELADA</v>
          </cell>
          <cell r="H366">
            <v>0</v>
          </cell>
          <cell r="P366">
            <v>0</v>
          </cell>
          <cell r="Q366">
            <v>1652.84</v>
          </cell>
          <cell r="R366">
            <v>2480.16</v>
          </cell>
        </row>
        <row r="367">
          <cell r="A367" t="str">
            <v>FEHI184279</v>
          </cell>
          <cell r="B367">
            <v>184279</v>
          </cell>
          <cell r="C367">
            <v>45513</v>
          </cell>
          <cell r="D367">
            <v>45611</v>
          </cell>
          <cell r="F367">
            <v>7630</v>
          </cell>
          <cell r="G367" t="str">
            <v>CANCELADA</v>
          </cell>
          <cell r="H367">
            <v>0</v>
          </cell>
          <cell r="P367">
            <v>0</v>
          </cell>
          <cell r="Q367">
            <v>7629.44</v>
          </cell>
          <cell r="R367">
            <v>0.56000000000040018</v>
          </cell>
        </row>
        <row r="368">
          <cell r="A368" t="str">
            <v>FEHI176738</v>
          </cell>
          <cell r="B368">
            <v>176738</v>
          </cell>
          <cell r="C368">
            <v>45514</v>
          </cell>
          <cell r="D368">
            <v>45555</v>
          </cell>
          <cell r="F368">
            <v>1240.18</v>
          </cell>
          <cell r="G368" t="str">
            <v>CANCELADA</v>
          </cell>
          <cell r="H368">
            <v>0</v>
          </cell>
          <cell r="P368">
            <v>0</v>
          </cell>
          <cell r="Q368">
            <v>1240.18</v>
          </cell>
          <cell r="R368">
            <v>0</v>
          </cell>
        </row>
        <row r="369">
          <cell r="A369" t="str">
            <v>FEHI176739</v>
          </cell>
          <cell r="B369">
            <v>176739</v>
          </cell>
          <cell r="C369">
            <v>45516</v>
          </cell>
          <cell r="D369">
            <v>45555</v>
          </cell>
          <cell r="F369">
            <v>20586</v>
          </cell>
          <cell r="G369" t="str">
            <v>CANCELADA</v>
          </cell>
          <cell r="H369">
            <v>0</v>
          </cell>
          <cell r="P369">
            <v>0</v>
          </cell>
          <cell r="Q369">
            <v>8234.2000000000007</v>
          </cell>
          <cell r="R369">
            <v>12351.8</v>
          </cell>
        </row>
        <row r="370">
          <cell r="A370" t="str">
            <v>FEHI176740</v>
          </cell>
          <cell r="B370">
            <v>176740</v>
          </cell>
          <cell r="C370">
            <v>45516</v>
          </cell>
          <cell r="D370">
            <v>45555</v>
          </cell>
          <cell r="F370">
            <v>6200</v>
          </cell>
          <cell r="G370" t="str">
            <v>CANCELADA</v>
          </cell>
          <cell r="H370">
            <v>0</v>
          </cell>
          <cell r="P370">
            <v>0</v>
          </cell>
          <cell r="Q370">
            <v>2479.64</v>
          </cell>
          <cell r="R370">
            <v>3720.36</v>
          </cell>
        </row>
        <row r="371">
          <cell r="A371" t="str">
            <v>FEHI176741</v>
          </cell>
          <cell r="B371">
            <v>176741</v>
          </cell>
          <cell r="C371">
            <v>45517</v>
          </cell>
          <cell r="D371">
            <v>45555</v>
          </cell>
          <cell r="F371">
            <v>20586</v>
          </cell>
          <cell r="G371" t="str">
            <v>CANCELADA</v>
          </cell>
          <cell r="H371">
            <v>0</v>
          </cell>
          <cell r="P371">
            <v>0</v>
          </cell>
          <cell r="Q371">
            <v>8234.2000000000007</v>
          </cell>
          <cell r="R371">
            <v>12351.8</v>
          </cell>
        </row>
        <row r="372">
          <cell r="A372" t="str">
            <v>FEHI184287</v>
          </cell>
          <cell r="B372">
            <v>184287</v>
          </cell>
          <cell r="C372">
            <v>45517</v>
          </cell>
          <cell r="D372">
            <v>45611</v>
          </cell>
          <cell r="F372">
            <v>8235</v>
          </cell>
          <cell r="G372" t="str">
            <v>CANCELADA</v>
          </cell>
          <cell r="H372">
            <v>0</v>
          </cell>
          <cell r="P372">
            <v>0</v>
          </cell>
          <cell r="Q372">
            <v>8234.2000000000007</v>
          </cell>
          <cell r="R372">
            <v>0.7999999999992724</v>
          </cell>
        </row>
        <row r="373">
          <cell r="A373" t="str">
            <v>FEHI176742</v>
          </cell>
          <cell r="B373">
            <v>176742</v>
          </cell>
          <cell r="C373">
            <v>45518</v>
          </cell>
          <cell r="D373">
            <v>45555</v>
          </cell>
          <cell r="F373">
            <v>6200</v>
          </cell>
          <cell r="G373" t="str">
            <v>CANCELADA</v>
          </cell>
          <cell r="H373">
            <v>0</v>
          </cell>
          <cell r="P373">
            <v>0</v>
          </cell>
          <cell r="Q373">
            <v>2479.64</v>
          </cell>
          <cell r="R373">
            <v>3720.36</v>
          </cell>
        </row>
        <row r="374">
          <cell r="A374" t="str">
            <v>FEHI176753</v>
          </cell>
          <cell r="B374">
            <v>176753</v>
          </cell>
          <cell r="C374">
            <v>45519</v>
          </cell>
          <cell r="D374">
            <v>45555</v>
          </cell>
          <cell r="F374">
            <v>6200</v>
          </cell>
          <cell r="G374" t="str">
            <v>CANCELADA</v>
          </cell>
          <cell r="H374">
            <v>0</v>
          </cell>
          <cell r="P374">
            <v>0</v>
          </cell>
          <cell r="Q374">
            <v>2479.64</v>
          </cell>
          <cell r="R374">
            <v>3720.36</v>
          </cell>
        </row>
        <row r="375">
          <cell r="A375" t="str">
            <v>FEHI176747</v>
          </cell>
          <cell r="B375">
            <v>176747</v>
          </cell>
          <cell r="C375">
            <v>45519</v>
          </cell>
          <cell r="D375">
            <v>45555</v>
          </cell>
          <cell r="F375">
            <v>33756</v>
          </cell>
          <cell r="G375" t="str">
            <v>CANCELADA</v>
          </cell>
          <cell r="H375">
            <v>0</v>
          </cell>
          <cell r="P375">
            <v>0</v>
          </cell>
          <cell r="Q375">
            <v>13502.4</v>
          </cell>
          <cell r="R375">
            <v>20253.599999999999</v>
          </cell>
        </row>
        <row r="376">
          <cell r="A376" t="str">
            <v>FEHI176757</v>
          </cell>
          <cell r="B376">
            <v>176757</v>
          </cell>
          <cell r="C376">
            <v>45520</v>
          </cell>
          <cell r="D376">
            <v>45555</v>
          </cell>
          <cell r="F376">
            <v>22352</v>
          </cell>
          <cell r="G376" t="str">
            <v>CANCELADA</v>
          </cell>
          <cell r="H376">
            <v>0</v>
          </cell>
          <cell r="P376">
            <v>0</v>
          </cell>
          <cell r="Q376">
            <v>8940.48</v>
          </cell>
          <cell r="R376">
            <v>13411.52</v>
          </cell>
        </row>
        <row r="377">
          <cell r="A377" t="str">
            <v>FEHI176761</v>
          </cell>
          <cell r="B377">
            <v>176761</v>
          </cell>
          <cell r="C377">
            <v>45521</v>
          </cell>
          <cell r="D377">
            <v>45555</v>
          </cell>
          <cell r="F377">
            <v>6200</v>
          </cell>
          <cell r="G377" t="str">
            <v>CANCELADA</v>
          </cell>
          <cell r="H377">
            <v>0</v>
          </cell>
          <cell r="P377">
            <v>0</v>
          </cell>
          <cell r="Q377">
            <v>2479.64</v>
          </cell>
          <cell r="R377">
            <v>3720.36</v>
          </cell>
        </row>
        <row r="378">
          <cell r="A378" t="str">
            <v>FEHI176768</v>
          </cell>
          <cell r="B378">
            <v>176768</v>
          </cell>
          <cell r="C378">
            <v>45522</v>
          </cell>
          <cell r="D378">
            <v>45555</v>
          </cell>
          <cell r="F378">
            <v>1240.18</v>
          </cell>
          <cell r="G378" t="str">
            <v>CANCELADA</v>
          </cell>
          <cell r="H378">
            <v>0</v>
          </cell>
          <cell r="P378">
            <v>0</v>
          </cell>
          <cell r="Q378">
            <v>1240.18</v>
          </cell>
          <cell r="R378">
            <v>0</v>
          </cell>
        </row>
        <row r="379">
          <cell r="A379" t="str">
            <v>FEHI176771</v>
          </cell>
          <cell r="B379">
            <v>176771</v>
          </cell>
          <cell r="C379">
            <v>45522</v>
          </cell>
          <cell r="D379">
            <v>45555</v>
          </cell>
          <cell r="F379">
            <v>6200</v>
          </cell>
          <cell r="G379" t="str">
            <v>CANCELADA</v>
          </cell>
          <cell r="H379">
            <v>0</v>
          </cell>
          <cell r="P379">
            <v>0</v>
          </cell>
          <cell r="Q379">
            <v>2479.64</v>
          </cell>
          <cell r="R379">
            <v>3720.36</v>
          </cell>
        </row>
        <row r="380">
          <cell r="A380" t="str">
            <v>FEHI176773</v>
          </cell>
          <cell r="B380">
            <v>176773</v>
          </cell>
          <cell r="C380">
            <v>45524</v>
          </cell>
          <cell r="D380">
            <v>45555</v>
          </cell>
          <cell r="F380">
            <v>4133</v>
          </cell>
          <cell r="G380" t="str">
            <v>CANCELADA</v>
          </cell>
          <cell r="H380">
            <v>0</v>
          </cell>
          <cell r="P380">
            <v>0</v>
          </cell>
          <cell r="Q380">
            <v>1652.84</v>
          </cell>
          <cell r="R380">
            <v>2480.16</v>
          </cell>
        </row>
        <row r="381">
          <cell r="A381" t="str">
            <v>FEHI176775</v>
          </cell>
          <cell r="B381">
            <v>176775</v>
          </cell>
          <cell r="C381">
            <v>45525</v>
          </cell>
          <cell r="D381">
            <v>45555</v>
          </cell>
          <cell r="F381">
            <v>1360</v>
          </cell>
          <cell r="G381" t="str">
            <v>CANCELADA</v>
          </cell>
          <cell r="H381">
            <v>0</v>
          </cell>
          <cell r="P381">
            <v>0</v>
          </cell>
          <cell r="Q381">
            <v>1360</v>
          </cell>
          <cell r="R381">
            <v>0</v>
          </cell>
        </row>
        <row r="382">
          <cell r="A382" t="str">
            <v>FEHI176785</v>
          </cell>
          <cell r="B382">
            <v>176785</v>
          </cell>
          <cell r="C382">
            <v>45528</v>
          </cell>
          <cell r="D382">
            <v>45555</v>
          </cell>
          <cell r="F382">
            <v>1400</v>
          </cell>
          <cell r="G382" t="str">
            <v>CANCELADA</v>
          </cell>
          <cell r="H382">
            <v>0</v>
          </cell>
          <cell r="P382">
            <v>0</v>
          </cell>
          <cell r="Q382">
            <v>1400</v>
          </cell>
          <cell r="R382">
            <v>0</v>
          </cell>
        </row>
        <row r="383">
          <cell r="A383" t="str">
            <v>FEHI171022</v>
          </cell>
          <cell r="B383">
            <v>171022</v>
          </cell>
          <cell r="C383">
            <v>45530</v>
          </cell>
          <cell r="D383">
            <v>45524</v>
          </cell>
          <cell r="F383">
            <v>373081</v>
          </cell>
          <cell r="G383" t="str">
            <v>SALDO A FAVOR DEL PRESTADOR</v>
          </cell>
          <cell r="H383">
            <v>0</v>
          </cell>
          <cell r="P383">
            <v>0</v>
          </cell>
          <cell r="Q383">
            <v>14923.24</v>
          </cell>
          <cell r="R383">
            <v>0</v>
          </cell>
        </row>
        <row r="384">
          <cell r="A384" t="str">
            <v>FEHI181158</v>
          </cell>
          <cell r="B384">
            <v>181158</v>
          </cell>
          <cell r="C384">
            <v>45530</v>
          </cell>
          <cell r="D384">
            <v>45583</v>
          </cell>
          <cell r="F384">
            <v>1240.18</v>
          </cell>
          <cell r="G384" t="str">
            <v>CANCELADA</v>
          </cell>
          <cell r="H384">
            <v>0</v>
          </cell>
          <cell r="P384">
            <v>0</v>
          </cell>
          <cell r="Q384">
            <v>2479.64</v>
          </cell>
          <cell r="R384">
            <v>-1239.4599999999998</v>
          </cell>
        </row>
        <row r="385">
          <cell r="A385" t="str">
            <v>FEHI195686</v>
          </cell>
          <cell r="B385">
            <v>195686</v>
          </cell>
          <cell r="C385">
            <v>45532</v>
          </cell>
          <cell r="D385">
            <v>45677</v>
          </cell>
          <cell r="F385">
            <v>435072</v>
          </cell>
          <cell r="G385" t="str">
            <v>NO RADICADA</v>
          </cell>
          <cell r="H385">
            <v>435072</v>
          </cell>
          <cell r="P385">
            <v>0</v>
          </cell>
          <cell r="Q385">
            <v>0</v>
          </cell>
          <cell r="R385">
            <v>0</v>
          </cell>
        </row>
        <row r="386">
          <cell r="A386" t="str">
            <v>FEHI176710</v>
          </cell>
          <cell r="B386">
            <v>176710</v>
          </cell>
          <cell r="C386">
            <v>45534</v>
          </cell>
          <cell r="D386">
            <v>45555</v>
          </cell>
          <cell r="F386">
            <v>6200</v>
          </cell>
          <cell r="G386" t="str">
            <v>CANCELADA</v>
          </cell>
          <cell r="H386">
            <v>0</v>
          </cell>
          <cell r="P386">
            <v>0</v>
          </cell>
          <cell r="Q386">
            <v>2479.64</v>
          </cell>
          <cell r="R386">
            <v>3720.36</v>
          </cell>
        </row>
        <row r="387">
          <cell r="A387" t="str">
            <v>FEHI176809</v>
          </cell>
          <cell r="B387">
            <v>176809</v>
          </cell>
          <cell r="C387">
            <v>45535</v>
          </cell>
          <cell r="D387">
            <v>45555</v>
          </cell>
          <cell r="F387">
            <v>12923.58</v>
          </cell>
          <cell r="G387" t="str">
            <v>CANCELADA</v>
          </cell>
          <cell r="H387">
            <v>0</v>
          </cell>
          <cell r="P387">
            <v>0</v>
          </cell>
          <cell r="Q387">
            <v>6460.84</v>
          </cell>
          <cell r="R387">
            <v>6462.74</v>
          </cell>
        </row>
        <row r="388">
          <cell r="A388" t="str">
            <v>FEHI176806</v>
          </cell>
          <cell r="B388">
            <v>176806</v>
          </cell>
          <cell r="C388">
            <v>45535</v>
          </cell>
          <cell r="D388">
            <v>45555</v>
          </cell>
          <cell r="F388">
            <v>6200</v>
          </cell>
          <cell r="G388" t="str">
            <v>CANCELADA</v>
          </cell>
          <cell r="H388">
            <v>0</v>
          </cell>
          <cell r="P388">
            <v>0</v>
          </cell>
          <cell r="Q388">
            <v>2479.64</v>
          </cell>
          <cell r="R388">
            <v>3720.36</v>
          </cell>
        </row>
        <row r="389">
          <cell r="A389" t="str">
            <v>FEHI176815</v>
          </cell>
          <cell r="B389">
            <v>176815</v>
          </cell>
          <cell r="C389">
            <v>45535</v>
          </cell>
          <cell r="D389">
            <v>45555</v>
          </cell>
          <cell r="F389">
            <v>2926.78</v>
          </cell>
          <cell r="G389" t="str">
            <v>CANCELADA</v>
          </cell>
          <cell r="H389">
            <v>0</v>
          </cell>
          <cell r="P389">
            <v>0</v>
          </cell>
          <cell r="Q389">
            <v>2926.78</v>
          </cell>
          <cell r="R389">
            <v>0</v>
          </cell>
        </row>
        <row r="390">
          <cell r="A390" t="str">
            <v>FEHI181149</v>
          </cell>
          <cell r="B390">
            <v>181149</v>
          </cell>
          <cell r="C390">
            <v>45537</v>
          </cell>
          <cell r="D390">
            <v>45583</v>
          </cell>
          <cell r="F390">
            <v>619910</v>
          </cell>
          <cell r="G390" t="str">
            <v>NO RADICADA</v>
          </cell>
          <cell r="H390">
            <v>619910</v>
          </cell>
          <cell r="P390">
            <v>0</v>
          </cell>
          <cell r="Q390">
            <v>0</v>
          </cell>
          <cell r="R390">
            <v>0</v>
          </cell>
        </row>
        <row r="391">
          <cell r="A391" t="str">
            <v>FEHI181150</v>
          </cell>
          <cell r="B391">
            <v>181150</v>
          </cell>
          <cell r="C391">
            <v>45537</v>
          </cell>
          <cell r="D391">
            <v>45583</v>
          </cell>
          <cell r="F391">
            <v>80588</v>
          </cell>
          <cell r="G391" t="str">
            <v>CANCELADA</v>
          </cell>
          <cell r="H391">
            <v>0</v>
          </cell>
          <cell r="P391">
            <v>0</v>
          </cell>
          <cell r="Q391">
            <v>32235.32</v>
          </cell>
          <cell r="R391">
            <v>48352.68</v>
          </cell>
        </row>
        <row r="392">
          <cell r="A392" t="str">
            <v>FEHI181117</v>
          </cell>
          <cell r="B392">
            <v>181117</v>
          </cell>
          <cell r="C392">
            <v>45539</v>
          </cell>
          <cell r="D392">
            <v>45583</v>
          </cell>
          <cell r="F392">
            <v>20585</v>
          </cell>
          <cell r="G392" t="str">
            <v>CANCELADA</v>
          </cell>
          <cell r="H392">
            <v>0</v>
          </cell>
          <cell r="P392">
            <v>0</v>
          </cell>
          <cell r="Q392">
            <v>8234.2000000000007</v>
          </cell>
          <cell r="R392">
            <v>12350.8</v>
          </cell>
        </row>
        <row r="393">
          <cell r="A393" t="str">
            <v>FEHI181125</v>
          </cell>
          <cell r="B393">
            <v>181125</v>
          </cell>
          <cell r="C393">
            <v>45540</v>
          </cell>
          <cell r="D393">
            <v>45583</v>
          </cell>
          <cell r="F393">
            <v>2740.18</v>
          </cell>
          <cell r="G393" t="str">
            <v>CANCELADA</v>
          </cell>
          <cell r="H393">
            <v>0</v>
          </cell>
          <cell r="P393">
            <v>0</v>
          </cell>
          <cell r="Q393">
            <v>5479.64</v>
          </cell>
          <cell r="R393">
            <v>-2739.4600000000005</v>
          </cell>
        </row>
        <row r="394">
          <cell r="A394" t="str">
            <v>FEHI181135</v>
          </cell>
          <cell r="B394">
            <v>181135</v>
          </cell>
          <cell r="C394">
            <v>45541</v>
          </cell>
          <cell r="D394">
            <v>45583</v>
          </cell>
          <cell r="F394">
            <v>20585</v>
          </cell>
          <cell r="G394" t="str">
            <v>CANCELADA</v>
          </cell>
          <cell r="H394">
            <v>0</v>
          </cell>
          <cell r="P394">
            <v>0</v>
          </cell>
          <cell r="Q394">
            <v>8234.2000000000007</v>
          </cell>
          <cell r="R394">
            <v>12350.8</v>
          </cell>
        </row>
        <row r="395">
          <cell r="A395" t="str">
            <v>FEHI181123</v>
          </cell>
          <cell r="B395">
            <v>181123</v>
          </cell>
          <cell r="C395">
            <v>45541</v>
          </cell>
          <cell r="D395">
            <v>45583</v>
          </cell>
          <cell r="F395">
            <v>826.58</v>
          </cell>
          <cell r="G395" t="str">
            <v>CANCELADA</v>
          </cell>
          <cell r="H395">
            <v>0</v>
          </cell>
          <cell r="P395">
            <v>0</v>
          </cell>
          <cell r="Q395">
            <v>1652.84</v>
          </cell>
          <cell r="R395">
            <v>-826.25999999999988</v>
          </cell>
        </row>
        <row r="396">
          <cell r="A396" t="str">
            <v>FEHI200207</v>
          </cell>
          <cell r="B396">
            <v>200207</v>
          </cell>
          <cell r="C396">
            <v>45544</v>
          </cell>
          <cell r="D396">
            <v>45708</v>
          </cell>
          <cell r="F396">
            <v>435072</v>
          </cell>
          <cell r="G396" t="str">
            <v>NO RADICADA</v>
          </cell>
          <cell r="H396">
            <v>435072</v>
          </cell>
          <cell r="P396">
            <v>0</v>
          </cell>
          <cell r="Q396">
            <v>0</v>
          </cell>
          <cell r="R396">
            <v>0</v>
          </cell>
        </row>
        <row r="397">
          <cell r="A397" t="str">
            <v>FEHI181157</v>
          </cell>
          <cell r="B397">
            <v>181157</v>
          </cell>
          <cell r="C397">
            <v>45546</v>
          </cell>
          <cell r="D397">
            <v>45583</v>
          </cell>
          <cell r="F397">
            <v>1240.18</v>
          </cell>
          <cell r="G397" t="str">
            <v>CANCELADA</v>
          </cell>
          <cell r="H397">
            <v>0</v>
          </cell>
          <cell r="P397">
            <v>0</v>
          </cell>
          <cell r="Q397">
            <v>2479.64</v>
          </cell>
          <cell r="R397">
            <v>-1239.4599999999998</v>
          </cell>
        </row>
        <row r="398">
          <cell r="A398" t="str">
            <v>FEHI181141</v>
          </cell>
          <cell r="B398">
            <v>181141</v>
          </cell>
          <cell r="C398">
            <v>45549</v>
          </cell>
          <cell r="D398">
            <v>45583</v>
          </cell>
          <cell r="F398">
            <v>190736</v>
          </cell>
          <cell r="G398" t="str">
            <v>NO RADICADA</v>
          </cell>
          <cell r="H398">
            <v>190736</v>
          </cell>
          <cell r="P398">
            <v>0</v>
          </cell>
          <cell r="Q398">
            <v>0</v>
          </cell>
          <cell r="R398">
            <v>0</v>
          </cell>
        </row>
        <row r="399">
          <cell r="A399" t="str">
            <v>FEHI200219</v>
          </cell>
          <cell r="B399">
            <v>200219</v>
          </cell>
          <cell r="C399">
            <v>45550</v>
          </cell>
          <cell r="D399">
            <v>45708</v>
          </cell>
          <cell r="F399">
            <v>435072</v>
          </cell>
          <cell r="G399" t="str">
            <v>NO RADICADA</v>
          </cell>
          <cell r="H399">
            <v>435072</v>
          </cell>
          <cell r="P399">
            <v>0</v>
          </cell>
          <cell r="Q399">
            <v>0</v>
          </cell>
          <cell r="R399">
            <v>0</v>
          </cell>
        </row>
        <row r="400">
          <cell r="A400" t="str">
            <v>FEHI195678</v>
          </cell>
          <cell r="B400">
            <v>195678</v>
          </cell>
          <cell r="C400">
            <v>45551</v>
          </cell>
          <cell r="D400">
            <v>45677</v>
          </cell>
          <cell r="F400">
            <v>127153</v>
          </cell>
          <cell r="G400" t="str">
            <v>NO RADICADA</v>
          </cell>
          <cell r="H400">
            <v>127153</v>
          </cell>
          <cell r="P400">
            <v>0</v>
          </cell>
          <cell r="Q400">
            <v>0</v>
          </cell>
          <cell r="R400">
            <v>0</v>
          </cell>
        </row>
        <row r="401">
          <cell r="A401" t="str">
            <v>FEHI181144</v>
          </cell>
          <cell r="B401">
            <v>181144</v>
          </cell>
          <cell r="C401">
            <v>45551</v>
          </cell>
          <cell r="D401">
            <v>45583</v>
          </cell>
          <cell r="F401">
            <v>20585</v>
          </cell>
          <cell r="G401" t="str">
            <v>CANCELADA</v>
          </cell>
          <cell r="H401">
            <v>0</v>
          </cell>
          <cell r="P401">
            <v>0</v>
          </cell>
          <cell r="Q401">
            <v>8234.2000000000007</v>
          </cell>
          <cell r="R401">
            <v>12350.8</v>
          </cell>
        </row>
        <row r="402">
          <cell r="A402" t="str">
            <v>FEHI181155</v>
          </cell>
          <cell r="B402">
            <v>181155</v>
          </cell>
          <cell r="C402">
            <v>45551</v>
          </cell>
          <cell r="D402">
            <v>45583</v>
          </cell>
          <cell r="F402">
            <v>15745</v>
          </cell>
          <cell r="G402" t="str">
            <v>CANCELADA</v>
          </cell>
          <cell r="H402">
            <v>0</v>
          </cell>
          <cell r="P402">
            <v>0</v>
          </cell>
          <cell r="Q402">
            <v>6298.2</v>
          </cell>
          <cell r="R402">
            <v>9446.7999999999993</v>
          </cell>
        </row>
        <row r="403">
          <cell r="A403" t="str">
            <v>FEHI181145</v>
          </cell>
          <cell r="B403">
            <v>181145</v>
          </cell>
          <cell r="C403">
            <v>45551</v>
          </cell>
          <cell r="D403">
            <v>45583</v>
          </cell>
          <cell r="F403">
            <v>1240.18</v>
          </cell>
          <cell r="G403" t="str">
            <v>CANCELADA</v>
          </cell>
          <cell r="H403">
            <v>0</v>
          </cell>
          <cell r="P403">
            <v>0</v>
          </cell>
          <cell r="Q403">
            <v>2479.64</v>
          </cell>
          <cell r="R403">
            <v>-1239.4599999999998</v>
          </cell>
        </row>
        <row r="404">
          <cell r="A404" t="str">
            <v>FEHI181154</v>
          </cell>
          <cell r="B404">
            <v>181154</v>
          </cell>
          <cell r="C404">
            <v>45552</v>
          </cell>
          <cell r="D404">
            <v>45583</v>
          </cell>
          <cell r="F404">
            <v>2543.94</v>
          </cell>
          <cell r="G404" t="str">
            <v>CANCELADA</v>
          </cell>
          <cell r="H404">
            <v>0</v>
          </cell>
          <cell r="P404">
            <v>0</v>
          </cell>
          <cell r="Q404">
            <v>5086.12</v>
          </cell>
          <cell r="R404">
            <v>-2542.1799999999998</v>
          </cell>
        </row>
        <row r="405">
          <cell r="A405" t="str">
            <v>FEHI181143</v>
          </cell>
          <cell r="B405">
            <v>181143</v>
          </cell>
          <cell r="C405">
            <v>45553</v>
          </cell>
          <cell r="D405">
            <v>45583</v>
          </cell>
          <cell r="F405">
            <v>2543.94</v>
          </cell>
          <cell r="G405" t="str">
            <v>CANCELADA</v>
          </cell>
          <cell r="H405">
            <v>0</v>
          </cell>
          <cell r="P405">
            <v>0</v>
          </cell>
          <cell r="Q405">
            <v>5086.12</v>
          </cell>
          <cell r="R405">
            <v>-2542.1799999999998</v>
          </cell>
        </row>
        <row r="406">
          <cell r="A406" t="str">
            <v>FEHI181142</v>
          </cell>
          <cell r="B406">
            <v>181142</v>
          </cell>
          <cell r="C406">
            <v>45553</v>
          </cell>
          <cell r="D406">
            <v>45583</v>
          </cell>
          <cell r="F406">
            <v>1240.18</v>
          </cell>
          <cell r="G406" t="str">
            <v>CANCELADA</v>
          </cell>
          <cell r="H406">
            <v>0</v>
          </cell>
          <cell r="P406">
            <v>0</v>
          </cell>
          <cell r="Q406">
            <v>2479.64</v>
          </cell>
          <cell r="R406">
            <v>-1239.4599999999998</v>
          </cell>
        </row>
        <row r="407">
          <cell r="A407" t="str">
            <v>FEHI181131</v>
          </cell>
          <cell r="B407">
            <v>181131</v>
          </cell>
          <cell r="C407">
            <v>45555</v>
          </cell>
          <cell r="D407">
            <v>45583</v>
          </cell>
          <cell r="F407">
            <v>826.58</v>
          </cell>
          <cell r="G407" t="str">
            <v>CANCELADA</v>
          </cell>
          <cell r="H407">
            <v>0</v>
          </cell>
          <cell r="P407">
            <v>0</v>
          </cell>
          <cell r="Q407">
            <v>1652.84</v>
          </cell>
          <cell r="R407">
            <v>-826.25999999999988</v>
          </cell>
        </row>
        <row r="408">
          <cell r="A408" t="str">
            <v>FEHI181127</v>
          </cell>
          <cell r="B408">
            <v>181127</v>
          </cell>
          <cell r="C408">
            <v>45556</v>
          </cell>
          <cell r="D408">
            <v>45583</v>
          </cell>
          <cell r="F408">
            <v>20585</v>
          </cell>
          <cell r="G408" t="str">
            <v>CANCELADA</v>
          </cell>
          <cell r="H408">
            <v>0</v>
          </cell>
          <cell r="P408">
            <v>0</v>
          </cell>
          <cell r="Q408">
            <v>8234.2000000000007</v>
          </cell>
          <cell r="R408">
            <v>12350.8</v>
          </cell>
        </row>
        <row r="409">
          <cell r="A409" t="str">
            <v>FEHI181140</v>
          </cell>
          <cell r="B409">
            <v>181140</v>
          </cell>
          <cell r="C409">
            <v>45556</v>
          </cell>
          <cell r="D409">
            <v>45583</v>
          </cell>
          <cell r="F409">
            <v>62312</v>
          </cell>
          <cell r="G409" t="str">
            <v>CANCELADA</v>
          </cell>
          <cell r="H409">
            <v>0</v>
          </cell>
          <cell r="P409">
            <v>0</v>
          </cell>
          <cell r="Q409">
            <v>24924.68</v>
          </cell>
          <cell r="R409">
            <v>37387.32</v>
          </cell>
        </row>
        <row r="410">
          <cell r="A410" t="str">
            <v>FEHI200243</v>
          </cell>
          <cell r="B410">
            <v>200243</v>
          </cell>
          <cell r="C410">
            <v>45558</v>
          </cell>
          <cell r="D410">
            <v>45708</v>
          </cell>
          <cell r="F410">
            <v>435072</v>
          </cell>
          <cell r="G410" t="str">
            <v>NO RADICADA</v>
          </cell>
          <cell r="H410">
            <v>435072</v>
          </cell>
          <cell r="P410">
            <v>0</v>
          </cell>
          <cell r="Q410">
            <v>0</v>
          </cell>
          <cell r="R410">
            <v>0</v>
          </cell>
        </row>
        <row r="411">
          <cell r="A411" t="str">
            <v>FEHI181153</v>
          </cell>
          <cell r="B411">
            <v>181153</v>
          </cell>
          <cell r="C411">
            <v>45558</v>
          </cell>
          <cell r="D411">
            <v>45583</v>
          </cell>
          <cell r="F411">
            <v>18649</v>
          </cell>
          <cell r="G411" t="str">
            <v>CANCELADA</v>
          </cell>
          <cell r="H411">
            <v>0</v>
          </cell>
          <cell r="P411">
            <v>0</v>
          </cell>
          <cell r="Q411">
            <v>7459.8</v>
          </cell>
          <cell r="R411">
            <v>11189.2</v>
          </cell>
        </row>
        <row r="412">
          <cell r="A412" t="str">
            <v>FEHI181146</v>
          </cell>
          <cell r="B412">
            <v>181146</v>
          </cell>
          <cell r="C412">
            <v>45558</v>
          </cell>
          <cell r="D412">
            <v>45583</v>
          </cell>
          <cell r="F412">
            <v>14386</v>
          </cell>
          <cell r="G412" t="str">
            <v>CANCELADA</v>
          </cell>
          <cell r="H412">
            <v>0</v>
          </cell>
          <cell r="P412">
            <v>0</v>
          </cell>
          <cell r="Q412">
            <v>5754.56</v>
          </cell>
          <cell r="R412">
            <v>8631.4399999999987</v>
          </cell>
        </row>
        <row r="413">
          <cell r="A413" t="str">
            <v>FEHI176829</v>
          </cell>
          <cell r="B413">
            <v>176829</v>
          </cell>
          <cell r="C413">
            <v>45559</v>
          </cell>
          <cell r="D413">
            <v>45555</v>
          </cell>
          <cell r="F413">
            <v>1240.18</v>
          </cell>
          <cell r="G413" t="str">
            <v>CANCELADA</v>
          </cell>
          <cell r="H413">
            <v>0</v>
          </cell>
          <cell r="P413">
            <v>0</v>
          </cell>
          <cell r="Q413">
            <v>1240.18</v>
          </cell>
          <cell r="R413">
            <v>0</v>
          </cell>
        </row>
        <row r="414">
          <cell r="A414" t="str">
            <v>FEHI181119</v>
          </cell>
          <cell r="B414">
            <v>181119</v>
          </cell>
          <cell r="C414">
            <v>45559</v>
          </cell>
          <cell r="D414">
            <v>45583</v>
          </cell>
          <cell r="F414">
            <v>1240.18</v>
          </cell>
          <cell r="G414" t="str">
            <v>CANCELADA</v>
          </cell>
          <cell r="H414">
            <v>0</v>
          </cell>
          <cell r="P414">
            <v>0</v>
          </cell>
          <cell r="Q414">
            <v>2479.64</v>
          </cell>
          <cell r="R414">
            <v>-1239.4599999999998</v>
          </cell>
        </row>
        <row r="415">
          <cell r="A415" t="str">
            <v>FEHI181148</v>
          </cell>
          <cell r="B415">
            <v>181148</v>
          </cell>
          <cell r="C415">
            <v>45560</v>
          </cell>
          <cell r="D415">
            <v>45583</v>
          </cell>
          <cell r="F415">
            <v>20585</v>
          </cell>
          <cell r="G415" t="str">
            <v>CANCELADA</v>
          </cell>
          <cell r="H415">
            <v>0</v>
          </cell>
          <cell r="P415">
            <v>0</v>
          </cell>
          <cell r="Q415">
            <v>8234.2000000000007</v>
          </cell>
          <cell r="R415">
            <v>12350.8</v>
          </cell>
        </row>
        <row r="416">
          <cell r="A416" t="str">
            <v>FEHI181151</v>
          </cell>
          <cell r="B416">
            <v>181151</v>
          </cell>
          <cell r="C416">
            <v>45561</v>
          </cell>
          <cell r="D416">
            <v>45583</v>
          </cell>
          <cell r="F416">
            <v>30995</v>
          </cell>
          <cell r="G416" t="str">
            <v>CANCELADA</v>
          </cell>
          <cell r="H416">
            <v>0</v>
          </cell>
          <cell r="P416">
            <v>0</v>
          </cell>
          <cell r="Q416">
            <v>12398.2</v>
          </cell>
          <cell r="R416">
            <v>18596.8</v>
          </cell>
        </row>
        <row r="417">
          <cell r="A417" t="str">
            <v>FEHI181152</v>
          </cell>
          <cell r="B417">
            <v>181152</v>
          </cell>
          <cell r="C417">
            <v>45561</v>
          </cell>
          <cell r="D417">
            <v>45583</v>
          </cell>
          <cell r="F417">
            <v>1240.18</v>
          </cell>
          <cell r="G417" t="str">
            <v>CANCELADA</v>
          </cell>
          <cell r="H417">
            <v>0</v>
          </cell>
          <cell r="P417">
            <v>0</v>
          </cell>
          <cell r="Q417">
            <v>2479.64</v>
          </cell>
          <cell r="R417">
            <v>-1239.4599999999998</v>
          </cell>
        </row>
        <row r="418">
          <cell r="A418" t="str">
            <v>FEHI181159</v>
          </cell>
          <cell r="B418">
            <v>181159</v>
          </cell>
          <cell r="C418">
            <v>45562</v>
          </cell>
          <cell r="D418">
            <v>45583</v>
          </cell>
          <cell r="F418">
            <v>2540.1799999999998</v>
          </cell>
          <cell r="G418" t="str">
            <v>CANCELADA</v>
          </cell>
          <cell r="H418">
            <v>0</v>
          </cell>
          <cell r="P418">
            <v>0</v>
          </cell>
          <cell r="Q418">
            <v>5079.6400000000003</v>
          </cell>
          <cell r="R418">
            <v>-2539.4600000000005</v>
          </cell>
        </row>
        <row r="419">
          <cell r="A419" t="str">
            <v>FEHI181147</v>
          </cell>
          <cell r="B419">
            <v>181147</v>
          </cell>
          <cell r="C419">
            <v>45565</v>
          </cell>
          <cell r="D419">
            <v>45583</v>
          </cell>
          <cell r="F419">
            <v>2543.94</v>
          </cell>
          <cell r="G419" t="str">
            <v>CANCELADA</v>
          </cell>
          <cell r="H419">
            <v>0</v>
          </cell>
          <cell r="P419">
            <v>0</v>
          </cell>
          <cell r="Q419">
            <v>5086.12</v>
          </cell>
          <cell r="R419">
            <v>-2542.1799999999998</v>
          </cell>
        </row>
        <row r="420">
          <cell r="A420" t="str">
            <v>FEHI190350</v>
          </cell>
          <cell r="B420">
            <v>190350</v>
          </cell>
          <cell r="C420">
            <v>45565</v>
          </cell>
          <cell r="D420">
            <v>45644</v>
          </cell>
          <cell r="F420">
            <v>22352</v>
          </cell>
          <cell r="G420" t="str">
            <v>CANCELADA</v>
          </cell>
          <cell r="H420">
            <v>0</v>
          </cell>
          <cell r="P420">
            <v>0</v>
          </cell>
          <cell r="Q420">
            <v>8940.48</v>
          </cell>
          <cell r="R420">
            <v>13411.52</v>
          </cell>
        </row>
        <row r="421">
          <cell r="A421" t="str">
            <v>FEHI184262</v>
          </cell>
          <cell r="B421">
            <v>184262</v>
          </cell>
          <cell r="C421">
            <v>45566</v>
          </cell>
          <cell r="D421">
            <v>45611</v>
          </cell>
          <cell r="F421">
            <v>8941</v>
          </cell>
          <cell r="G421" t="str">
            <v>CANCELADA</v>
          </cell>
          <cell r="H421">
            <v>0</v>
          </cell>
          <cell r="P421">
            <v>0</v>
          </cell>
          <cell r="Q421">
            <v>8940.48</v>
          </cell>
          <cell r="R421">
            <v>0.52000000000043656</v>
          </cell>
        </row>
        <row r="422">
          <cell r="A422" t="str">
            <v>FEHI184258</v>
          </cell>
          <cell r="B422">
            <v>184258</v>
          </cell>
          <cell r="C422">
            <v>45567</v>
          </cell>
          <cell r="D422">
            <v>45611</v>
          </cell>
          <cell r="F422">
            <v>2480</v>
          </cell>
          <cell r="G422" t="str">
            <v>CANCELADA</v>
          </cell>
          <cell r="H422">
            <v>0</v>
          </cell>
          <cell r="P422">
            <v>0</v>
          </cell>
          <cell r="Q422">
            <v>2479.64</v>
          </cell>
          <cell r="R422">
            <v>0.36000000000012733</v>
          </cell>
        </row>
        <row r="423">
          <cell r="A423" t="str">
            <v>FEHI184223</v>
          </cell>
          <cell r="B423">
            <v>184223</v>
          </cell>
          <cell r="C423">
            <v>45568</v>
          </cell>
          <cell r="D423">
            <v>45611</v>
          </cell>
          <cell r="F423">
            <v>8941</v>
          </cell>
          <cell r="G423" t="str">
            <v>CANCELADA</v>
          </cell>
          <cell r="H423">
            <v>0</v>
          </cell>
          <cell r="P423">
            <v>0</v>
          </cell>
          <cell r="Q423">
            <v>8940.48</v>
          </cell>
          <cell r="R423">
            <v>0.52000000000043656</v>
          </cell>
        </row>
        <row r="424">
          <cell r="A424" t="str">
            <v>FEHI184220</v>
          </cell>
          <cell r="B424">
            <v>184220</v>
          </cell>
          <cell r="C424">
            <v>45568</v>
          </cell>
          <cell r="D424">
            <v>45611</v>
          </cell>
          <cell r="F424">
            <v>5080</v>
          </cell>
          <cell r="G424" t="str">
            <v>CANCELADA</v>
          </cell>
          <cell r="H424">
            <v>0</v>
          </cell>
          <cell r="P424">
            <v>0</v>
          </cell>
          <cell r="Q424">
            <v>5079.6400000000003</v>
          </cell>
          <cell r="R424">
            <v>0.35999999999967258</v>
          </cell>
        </row>
        <row r="425">
          <cell r="A425" t="str">
            <v>FEHI184233</v>
          </cell>
          <cell r="B425">
            <v>184233</v>
          </cell>
          <cell r="C425">
            <v>45569</v>
          </cell>
          <cell r="D425">
            <v>45611</v>
          </cell>
          <cell r="F425">
            <v>8235</v>
          </cell>
          <cell r="G425" t="str">
            <v>CANCELADA</v>
          </cell>
          <cell r="H425">
            <v>0</v>
          </cell>
          <cell r="P425">
            <v>0</v>
          </cell>
          <cell r="Q425">
            <v>8234.2000000000007</v>
          </cell>
          <cell r="R425">
            <v>0.7999999999992724</v>
          </cell>
        </row>
        <row r="426">
          <cell r="A426" t="str">
            <v>FEHI184231</v>
          </cell>
          <cell r="B426">
            <v>184231</v>
          </cell>
          <cell r="C426">
            <v>45569</v>
          </cell>
          <cell r="D426">
            <v>45611</v>
          </cell>
          <cell r="F426">
            <v>7460</v>
          </cell>
          <cell r="G426" t="str">
            <v>CANCELADA</v>
          </cell>
          <cell r="H426">
            <v>0</v>
          </cell>
          <cell r="P426">
            <v>0</v>
          </cell>
          <cell r="Q426">
            <v>7459.8</v>
          </cell>
          <cell r="R426">
            <v>0.1999999999998181</v>
          </cell>
        </row>
        <row r="427">
          <cell r="A427" t="str">
            <v>FEHI195680</v>
          </cell>
          <cell r="B427">
            <v>195680</v>
          </cell>
          <cell r="C427">
            <v>45570</v>
          </cell>
          <cell r="D427">
            <v>45677</v>
          </cell>
          <cell r="F427">
            <v>127153</v>
          </cell>
          <cell r="G427" t="str">
            <v>NO RADICADA</v>
          </cell>
          <cell r="H427">
            <v>127153</v>
          </cell>
          <cell r="P427">
            <v>0</v>
          </cell>
          <cell r="Q427">
            <v>0</v>
          </cell>
          <cell r="R427">
            <v>0</v>
          </cell>
        </row>
        <row r="428">
          <cell r="A428" t="str">
            <v>FEHI184154</v>
          </cell>
          <cell r="B428">
            <v>184154</v>
          </cell>
          <cell r="C428">
            <v>45572</v>
          </cell>
          <cell r="D428">
            <v>45611</v>
          </cell>
          <cell r="F428">
            <v>2480</v>
          </cell>
          <cell r="G428" t="str">
            <v>CANCELADA</v>
          </cell>
          <cell r="H428">
            <v>0</v>
          </cell>
          <cell r="P428">
            <v>0</v>
          </cell>
          <cell r="Q428">
            <v>2479.64</v>
          </cell>
          <cell r="R428">
            <v>0.36000000000012733</v>
          </cell>
        </row>
        <row r="429">
          <cell r="A429" t="str">
            <v>FEHI184254</v>
          </cell>
          <cell r="B429">
            <v>184254</v>
          </cell>
          <cell r="C429">
            <v>45572</v>
          </cell>
          <cell r="D429">
            <v>45611</v>
          </cell>
          <cell r="F429">
            <v>2480</v>
          </cell>
          <cell r="G429" t="str">
            <v>CANCELADA</v>
          </cell>
          <cell r="H429">
            <v>0</v>
          </cell>
          <cell r="P429">
            <v>0</v>
          </cell>
          <cell r="Q429">
            <v>2479.64</v>
          </cell>
          <cell r="R429">
            <v>0.36000000000012733</v>
          </cell>
        </row>
        <row r="430">
          <cell r="A430" t="str">
            <v>FEHI184268</v>
          </cell>
          <cell r="B430">
            <v>184268</v>
          </cell>
          <cell r="C430">
            <v>45573</v>
          </cell>
          <cell r="D430">
            <v>45611</v>
          </cell>
          <cell r="F430">
            <v>17403</v>
          </cell>
          <cell r="G430" t="str">
            <v>CANCELADA</v>
          </cell>
          <cell r="H430">
            <v>0</v>
          </cell>
          <cell r="P430">
            <v>0</v>
          </cell>
          <cell r="Q430">
            <v>17402.88</v>
          </cell>
          <cell r="R430">
            <v>0.11999999999898137</v>
          </cell>
        </row>
        <row r="431">
          <cell r="A431" t="str">
            <v>FEHI184252</v>
          </cell>
          <cell r="B431">
            <v>184252</v>
          </cell>
          <cell r="C431">
            <v>45574</v>
          </cell>
          <cell r="D431">
            <v>45611</v>
          </cell>
          <cell r="F431">
            <v>2480</v>
          </cell>
          <cell r="G431" t="str">
            <v>CANCELADA</v>
          </cell>
          <cell r="H431">
            <v>0</v>
          </cell>
          <cell r="P431">
            <v>0</v>
          </cell>
          <cell r="Q431">
            <v>2479.64</v>
          </cell>
          <cell r="R431">
            <v>0.36000000000012733</v>
          </cell>
        </row>
        <row r="432">
          <cell r="A432" t="str">
            <v>FEHI195675</v>
          </cell>
          <cell r="B432">
            <v>195675</v>
          </cell>
          <cell r="C432">
            <v>45575</v>
          </cell>
          <cell r="D432">
            <v>45677</v>
          </cell>
          <cell r="F432">
            <v>127153</v>
          </cell>
          <cell r="G432" t="str">
            <v>NO RADICADA</v>
          </cell>
          <cell r="H432">
            <v>127153</v>
          </cell>
          <cell r="P432">
            <v>0</v>
          </cell>
          <cell r="Q432">
            <v>0</v>
          </cell>
          <cell r="R432">
            <v>0</v>
          </cell>
        </row>
        <row r="433">
          <cell r="A433" t="str">
            <v>FEHI184182</v>
          </cell>
          <cell r="B433">
            <v>184182</v>
          </cell>
          <cell r="C433">
            <v>45575</v>
          </cell>
          <cell r="D433">
            <v>45611</v>
          </cell>
          <cell r="F433">
            <v>6000</v>
          </cell>
          <cell r="G433" t="str">
            <v>CANCELADA</v>
          </cell>
          <cell r="H433">
            <v>0</v>
          </cell>
          <cell r="P433">
            <v>0</v>
          </cell>
          <cell r="Q433">
            <v>6000</v>
          </cell>
          <cell r="R433">
            <v>0</v>
          </cell>
        </row>
        <row r="434">
          <cell r="A434" t="str">
            <v>FEHI184241</v>
          </cell>
          <cell r="B434">
            <v>184241</v>
          </cell>
          <cell r="C434">
            <v>45575</v>
          </cell>
          <cell r="D434">
            <v>45611</v>
          </cell>
          <cell r="F434">
            <v>5087</v>
          </cell>
          <cell r="G434" t="str">
            <v>CANCELADA</v>
          </cell>
          <cell r="H434">
            <v>0</v>
          </cell>
          <cell r="P434">
            <v>0</v>
          </cell>
          <cell r="Q434">
            <v>5086.12</v>
          </cell>
          <cell r="R434">
            <v>0.88000000000010914</v>
          </cell>
        </row>
        <row r="435">
          <cell r="A435" t="str">
            <v>FEHI184234</v>
          </cell>
          <cell r="B435">
            <v>184234</v>
          </cell>
          <cell r="C435">
            <v>45576</v>
          </cell>
          <cell r="D435">
            <v>45611</v>
          </cell>
          <cell r="F435">
            <v>7475</v>
          </cell>
          <cell r="G435" t="str">
            <v>CANCELADA</v>
          </cell>
          <cell r="H435">
            <v>0</v>
          </cell>
          <cell r="P435">
            <v>0</v>
          </cell>
          <cell r="Q435">
            <v>7474.6</v>
          </cell>
          <cell r="R435">
            <v>0.3999999999996362</v>
          </cell>
        </row>
        <row r="436">
          <cell r="A436" t="str">
            <v>FEHI184179</v>
          </cell>
          <cell r="B436">
            <v>184179</v>
          </cell>
          <cell r="C436">
            <v>45577</v>
          </cell>
          <cell r="D436">
            <v>45611</v>
          </cell>
          <cell r="F436">
            <v>14924</v>
          </cell>
          <cell r="G436" t="str">
            <v>CANCELADA</v>
          </cell>
          <cell r="H436">
            <v>0</v>
          </cell>
          <cell r="P436">
            <v>0</v>
          </cell>
          <cell r="Q436">
            <v>14923.24</v>
          </cell>
          <cell r="R436">
            <v>0.76000000000021828</v>
          </cell>
        </row>
        <row r="437">
          <cell r="A437" t="str">
            <v>FEHI184178</v>
          </cell>
          <cell r="B437">
            <v>184178</v>
          </cell>
          <cell r="C437">
            <v>45580</v>
          </cell>
          <cell r="D437">
            <v>45611</v>
          </cell>
          <cell r="F437">
            <v>11023</v>
          </cell>
          <cell r="G437" t="str">
            <v>CANCELADA</v>
          </cell>
          <cell r="H437">
            <v>0</v>
          </cell>
          <cell r="P437">
            <v>0</v>
          </cell>
          <cell r="Q437">
            <v>11022.76</v>
          </cell>
          <cell r="R437">
            <v>0.23999999999978172</v>
          </cell>
        </row>
        <row r="438">
          <cell r="A438" t="str">
            <v>FEHI184177</v>
          </cell>
          <cell r="B438">
            <v>184177</v>
          </cell>
          <cell r="C438">
            <v>45580</v>
          </cell>
          <cell r="D438">
            <v>45611</v>
          </cell>
          <cell r="F438">
            <v>2480</v>
          </cell>
          <cell r="G438" t="str">
            <v>CANCELADA</v>
          </cell>
          <cell r="H438">
            <v>0</v>
          </cell>
          <cell r="P438">
            <v>0</v>
          </cell>
          <cell r="Q438">
            <v>2479.64</v>
          </cell>
          <cell r="R438">
            <v>0.36000000000012733</v>
          </cell>
        </row>
        <row r="439">
          <cell r="A439" t="str">
            <v>FEHI184301</v>
          </cell>
          <cell r="B439">
            <v>184301</v>
          </cell>
          <cell r="C439">
            <v>45581</v>
          </cell>
          <cell r="D439">
            <v>45611</v>
          </cell>
          <cell r="F439">
            <v>2480</v>
          </cell>
          <cell r="G439" t="str">
            <v>CANCELADA</v>
          </cell>
          <cell r="H439">
            <v>0</v>
          </cell>
          <cell r="P439">
            <v>0</v>
          </cell>
          <cell r="Q439">
            <v>2479.64</v>
          </cell>
          <cell r="R439">
            <v>0.36000000000012733</v>
          </cell>
        </row>
        <row r="440">
          <cell r="A440" t="str">
            <v>FEHI184176</v>
          </cell>
          <cell r="B440">
            <v>184176</v>
          </cell>
          <cell r="C440">
            <v>45582</v>
          </cell>
          <cell r="D440">
            <v>45611</v>
          </cell>
          <cell r="F440">
            <v>13503</v>
          </cell>
          <cell r="G440" t="str">
            <v>CANCELADA</v>
          </cell>
          <cell r="H440">
            <v>0</v>
          </cell>
          <cell r="P440">
            <v>0</v>
          </cell>
          <cell r="Q440">
            <v>13502.4</v>
          </cell>
          <cell r="R440">
            <v>0.6000000000003638</v>
          </cell>
        </row>
        <row r="441">
          <cell r="A441" t="str">
            <v>FEHI184280</v>
          </cell>
          <cell r="B441">
            <v>184280</v>
          </cell>
          <cell r="C441">
            <v>45582</v>
          </cell>
          <cell r="D441">
            <v>45611</v>
          </cell>
          <cell r="F441">
            <v>7439</v>
          </cell>
          <cell r="G441" t="str">
            <v>CANCELADA</v>
          </cell>
          <cell r="H441">
            <v>0</v>
          </cell>
          <cell r="P441">
            <v>0</v>
          </cell>
          <cell r="Q441">
            <v>7438.92</v>
          </cell>
          <cell r="R441">
            <v>7.999999999992724E-2</v>
          </cell>
        </row>
        <row r="442">
          <cell r="A442" t="str">
            <v>FEHI184174</v>
          </cell>
          <cell r="B442">
            <v>184174</v>
          </cell>
          <cell r="C442">
            <v>45584</v>
          </cell>
          <cell r="D442">
            <v>45611</v>
          </cell>
          <cell r="F442">
            <v>7475</v>
          </cell>
          <cell r="G442" t="str">
            <v>CANCELADA</v>
          </cell>
          <cell r="H442">
            <v>0</v>
          </cell>
          <cell r="P442">
            <v>0</v>
          </cell>
          <cell r="Q442">
            <v>7474.6</v>
          </cell>
          <cell r="R442">
            <v>0.3999999999996362</v>
          </cell>
        </row>
        <row r="443">
          <cell r="A443" t="str">
            <v>FEHI184214</v>
          </cell>
          <cell r="B443">
            <v>184214</v>
          </cell>
          <cell r="C443">
            <v>45586</v>
          </cell>
          <cell r="D443">
            <v>45611</v>
          </cell>
          <cell r="F443">
            <v>8235</v>
          </cell>
          <cell r="G443" t="str">
            <v>CANCELADA</v>
          </cell>
          <cell r="H443">
            <v>0</v>
          </cell>
          <cell r="P443">
            <v>0</v>
          </cell>
          <cell r="Q443">
            <v>8234.2000000000007</v>
          </cell>
          <cell r="R443">
            <v>0.7999999999992724</v>
          </cell>
        </row>
        <row r="444">
          <cell r="A444" t="str">
            <v>FEHI184210</v>
          </cell>
          <cell r="B444">
            <v>184210</v>
          </cell>
          <cell r="C444">
            <v>45587</v>
          </cell>
          <cell r="D444">
            <v>45611</v>
          </cell>
          <cell r="F444">
            <v>8941</v>
          </cell>
          <cell r="G444" t="str">
            <v>CANCELADA</v>
          </cell>
          <cell r="H444">
            <v>0</v>
          </cell>
          <cell r="P444">
            <v>0</v>
          </cell>
          <cell r="Q444">
            <v>8940.48</v>
          </cell>
          <cell r="R444">
            <v>0.52000000000043656</v>
          </cell>
        </row>
        <row r="445">
          <cell r="A445" t="str">
            <v>FEHI184213</v>
          </cell>
          <cell r="B445">
            <v>184213</v>
          </cell>
          <cell r="C445">
            <v>45588</v>
          </cell>
          <cell r="D445">
            <v>45611</v>
          </cell>
          <cell r="F445">
            <v>2480</v>
          </cell>
          <cell r="G445" t="str">
            <v>CANCELADA</v>
          </cell>
          <cell r="H445">
            <v>0</v>
          </cell>
          <cell r="P445">
            <v>0</v>
          </cell>
          <cell r="Q445">
            <v>2479.64</v>
          </cell>
          <cell r="R445">
            <v>0.36000000000012733</v>
          </cell>
        </row>
        <row r="446">
          <cell r="A446" t="str">
            <v>FEHI184148</v>
          </cell>
          <cell r="B446">
            <v>184148</v>
          </cell>
          <cell r="C446">
            <v>45589</v>
          </cell>
          <cell r="D446">
            <v>45611</v>
          </cell>
          <cell r="F446">
            <v>6000</v>
          </cell>
          <cell r="G446" t="str">
            <v>CANCELADA</v>
          </cell>
          <cell r="H446">
            <v>0</v>
          </cell>
          <cell r="P446">
            <v>0</v>
          </cell>
          <cell r="Q446">
            <v>6000</v>
          </cell>
          <cell r="R446">
            <v>0</v>
          </cell>
        </row>
        <row r="447">
          <cell r="A447" t="str">
            <v>FEHI184184</v>
          </cell>
          <cell r="B447">
            <v>184184</v>
          </cell>
          <cell r="C447">
            <v>45589</v>
          </cell>
          <cell r="D447">
            <v>45611</v>
          </cell>
          <cell r="F447">
            <v>2480</v>
          </cell>
          <cell r="G447" t="str">
            <v>CANCELADA</v>
          </cell>
          <cell r="H447">
            <v>0</v>
          </cell>
          <cell r="P447">
            <v>0</v>
          </cell>
          <cell r="Q447">
            <v>2479.64</v>
          </cell>
          <cell r="R447">
            <v>0.36000000000012733</v>
          </cell>
        </row>
        <row r="448">
          <cell r="A448" t="str">
            <v>FEHI181227</v>
          </cell>
          <cell r="B448">
            <v>181227</v>
          </cell>
          <cell r="C448">
            <v>45590</v>
          </cell>
          <cell r="D448">
            <v>45583</v>
          </cell>
          <cell r="F448">
            <v>826.58</v>
          </cell>
          <cell r="G448" t="str">
            <v>CANCELADA</v>
          </cell>
          <cell r="H448">
            <v>0</v>
          </cell>
          <cell r="P448">
            <v>0</v>
          </cell>
          <cell r="Q448">
            <v>1652.84</v>
          </cell>
          <cell r="R448">
            <v>-826.25999999999988</v>
          </cell>
        </row>
        <row r="449">
          <cell r="A449" t="str">
            <v>FEHI184163</v>
          </cell>
          <cell r="B449">
            <v>184163</v>
          </cell>
          <cell r="C449">
            <v>45592</v>
          </cell>
          <cell r="D449">
            <v>45611</v>
          </cell>
          <cell r="F449">
            <v>74390</v>
          </cell>
          <cell r="G449" t="str">
            <v>CANCELADA</v>
          </cell>
          <cell r="H449">
            <v>0</v>
          </cell>
          <cell r="P449">
            <v>0</v>
          </cell>
          <cell r="Q449">
            <v>29755.68</v>
          </cell>
          <cell r="R449">
            <v>44634.32</v>
          </cell>
        </row>
        <row r="450">
          <cell r="A450" t="str">
            <v>FEHI184156</v>
          </cell>
          <cell r="B450">
            <v>184156</v>
          </cell>
          <cell r="C450">
            <v>45595</v>
          </cell>
          <cell r="D450">
            <v>45611</v>
          </cell>
          <cell r="F450">
            <v>34050</v>
          </cell>
          <cell r="G450" t="str">
            <v>CANCELADA</v>
          </cell>
          <cell r="H450">
            <v>0</v>
          </cell>
          <cell r="P450">
            <v>0</v>
          </cell>
          <cell r="Q450">
            <v>22316.76</v>
          </cell>
          <cell r="R450">
            <v>11733.240000000002</v>
          </cell>
        </row>
        <row r="451">
          <cell r="A451" t="str">
            <v>FEHI184159</v>
          </cell>
          <cell r="B451">
            <v>184159</v>
          </cell>
          <cell r="C451">
            <v>45596</v>
          </cell>
          <cell r="D451">
            <v>45611</v>
          </cell>
          <cell r="F451">
            <v>80589</v>
          </cell>
          <cell r="G451" t="str">
            <v>CANCELADA</v>
          </cell>
          <cell r="H451">
            <v>0</v>
          </cell>
          <cell r="P451">
            <v>0</v>
          </cell>
          <cell r="Q451">
            <v>32235.32</v>
          </cell>
          <cell r="R451">
            <v>48353.68</v>
          </cell>
        </row>
        <row r="452">
          <cell r="A452" t="str">
            <v>FEHI195654</v>
          </cell>
          <cell r="B452">
            <v>195654</v>
          </cell>
          <cell r="C452">
            <v>45597</v>
          </cell>
          <cell r="D452">
            <v>45677</v>
          </cell>
          <cell r="F452">
            <v>41321</v>
          </cell>
          <cell r="G452" t="str">
            <v>NO RADICADA</v>
          </cell>
          <cell r="H452">
            <v>41321</v>
          </cell>
          <cell r="P452">
            <v>0</v>
          </cell>
          <cell r="Q452">
            <v>0</v>
          </cell>
          <cell r="R452">
            <v>0</v>
          </cell>
        </row>
        <row r="453">
          <cell r="A453" t="str">
            <v>FEHI184197</v>
          </cell>
          <cell r="B453">
            <v>184197</v>
          </cell>
          <cell r="C453">
            <v>45597</v>
          </cell>
          <cell r="D453">
            <v>45611</v>
          </cell>
          <cell r="F453">
            <v>2480</v>
          </cell>
          <cell r="G453" t="str">
            <v>CANCELADA</v>
          </cell>
          <cell r="H453">
            <v>0</v>
          </cell>
          <cell r="P453">
            <v>0</v>
          </cell>
          <cell r="Q453">
            <v>2479.64</v>
          </cell>
          <cell r="R453">
            <v>0.36000000000012733</v>
          </cell>
        </row>
        <row r="454">
          <cell r="A454" t="str">
            <v>FEHI190351</v>
          </cell>
          <cell r="B454">
            <v>190351</v>
          </cell>
          <cell r="C454">
            <v>45597</v>
          </cell>
          <cell r="D454">
            <v>45644</v>
          </cell>
          <cell r="F454">
            <v>4132</v>
          </cell>
          <cell r="G454" t="str">
            <v>CANCELADA</v>
          </cell>
          <cell r="H454">
            <v>0</v>
          </cell>
          <cell r="P454">
            <v>0</v>
          </cell>
          <cell r="Q454">
            <v>1652.84</v>
          </cell>
          <cell r="R454">
            <v>2479.16</v>
          </cell>
        </row>
        <row r="455">
          <cell r="A455" t="str">
            <v>FEHI190353</v>
          </cell>
          <cell r="B455">
            <v>190353</v>
          </cell>
          <cell r="C455">
            <v>45597</v>
          </cell>
          <cell r="D455">
            <v>45644</v>
          </cell>
          <cell r="F455">
            <v>6199</v>
          </cell>
          <cell r="G455" t="str">
            <v>CANCELADA</v>
          </cell>
          <cell r="H455">
            <v>0</v>
          </cell>
          <cell r="P455">
            <v>0</v>
          </cell>
          <cell r="Q455">
            <v>2479.64</v>
          </cell>
          <cell r="R455">
            <v>3719.36</v>
          </cell>
        </row>
        <row r="456">
          <cell r="A456" t="str">
            <v>FEHI190355</v>
          </cell>
          <cell r="B456">
            <v>190355</v>
          </cell>
          <cell r="C456">
            <v>45598</v>
          </cell>
          <cell r="D456">
            <v>45644</v>
          </cell>
          <cell r="F456">
            <v>6199</v>
          </cell>
          <cell r="G456" t="str">
            <v>CANCELADA</v>
          </cell>
          <cell r="H456">
            <v>0</v>
          </cell>
          <cell r="P456">
            <v>0</v>
          </cell>
          <cell r="Q456">
            <v>2479.64</v>
          </cell>
          <cell r="R456">
            <v>3719.36</v>
          </cell>
        </row>
        <row r="457">
          <cell r="A457" t="str">
            <v>FEHI190308</v>
          </cell>
          <cell r="B457">
            <v>190308</v>
          </cell>
          <cell r="C457">
            <v>45598</v>
          </cell>
          <cell r="D457">
            <v>45644</v>
          </cell>
          <cell r="F457">
            <v>619478</v>
          </cell>
          <cell r="G457" t="str">
            <v>CANCELADA Y SALDO A FAVOR DEL PRESTADOR</v>
          </cell>
          <cell r="H457">
            <v>0</v>
          </cell>
          <cell r="P457">
            <v>0</v>
          </cell>
          <cell r="Q457">
            <v>29755.68</v>
          </cell>
          <cell r="R457">
            <v>124413.99999999994</v>
          </cell>
        </row>
        <row r="458">
          <cell r="A458" t="str">
            <v>FEHI190285</v>
          </cell>
          <cell r="B458">
            <v>190285</v>
          </cell>
          <cell r="C458">
            <v>45598</v>
          </cell>
          <cell r="D458">
            <v>45644</v>
          </cell>
          <cell r="F458">
            <v>80589</v>
          </cell>
          <cell r="G458" t="str">
            <v>SALDO A FAVOR DEL PRESTADOR</v>
          </cell>
          <cell r="H458">
            <v>0</v>
          </cell>
          <cell r="P458">
            <v>0</v>
          </cell>
          <cell r="Q458">
            <v>0</v>
          </cell>
          <cell r="R458">
            <v>0</v>
          </cell>
        </row>
        <row r="459">
          <cell r="A459" t="str">
            <v>FEHI195696</v>
          </cell>
          <cell r="B459">
            <v>195696</v>
          </cell>
          <cell r="C459">
            <v>45602</v>
          </cell>
          <cell r="D459">
            <v>45677</v>
          </cell>
          <cell r="F459">
            <v>205855</v>
          </cell>
          <cell r="G459" t="str">
            <v>NO RADICADA</v>
          </cell>
          <cell r="H459">
            <v>205855</v>
          </cell>
          <cell r="P459">
            <v>0</v>
          </cell>
          <cell r="Q459">
            <v>0</v>
          </cell>
          <cell r="R459">
            <v>0</v>
          </cell>
        </row>
        <row r="460">
          <cell r="A460" t="str">
            <v>FEHI190358</v>
          </cell>
          <cell r="B460">
            <v>190358</v>
          </cell>
          <cell r="C460">
            <v>45602</v>
          </cell>
          <cell r="D460">
            <v>45644</v>
          </cell>
          <cell r="F460">
            <v>14144</v>
          </cell>
          <cell r="G460" t="str">
            <v>CANCELADA</v>
          </cell>
          <cell r="H460">
            <v>0</v>
          </cell>
          <cell r="P460">
            <v>0</v>
          </cell>
          <cell r="Q460">
            <v>5657.76</v>
          </cell>
          <cell r="R460">
            <v>8486.24</v>
          </cell>
        </row>
        <row r="461">
          <cell r="A461" t="str">
            <v>FEHI190359</v>
          </cell>
          <cell r="B461">
            <v>190359</v>
          </cell>
          <cell r="C461">
            <v>45604</v>
          </cell>
          <cell r="D461">
            <v>45644</v>
          </cell>
          <cell r="F461">
            <v>12699</v>
          </cell>
          <cell r="G461" t="str">
            <v>CANCELADA</v>
          </cell>
          <cell r="H461">
            <v>0</v>
          </cell>
          <cell r="P461">
            <v>0</v>
          </cell>
          <cell r="Q461">
            <v>5079.6400000000003</v>
          </cell>
          <cell r="R461">
            <v>7619.36</v>
          </cell>
        </row>
        <row r="462">
          <cell r="A462" t="str">
            <v>FEHI195691</v>
          </cell>
          <cell r="B462">
            <v>195691</v>
          </cell>
          <cell r="C462">
            <v>45608</v>
          </cell>
          <cell r="D462">
            <v>45677</v>
          </cell>
          <cell r="F462">
            <v>131991</v>
          </cell>
          <cell r="G462" t="str">
            <v>NO RADICADA</v>
          </cell>
          <cell r="H462">
            <v>131991</v>
          </cell>
          <cell r="P462">
            <v>0</v>
          </cell>
          <cell r="Q462">
            <v>0</v>
          </cell>
          <cell r="R462">
            <v>0</v>
          </cell>
        </row>
        <row r="463">
          <cell r="A463" t="str">
            <v>FEHI190360</v>
          </cell>
          <cell r="B463">
            <v>190360</v>
          </cell>
          <cell r="C463">
            <v>45608</v>
          </cell>
          <cell r="D463">
            <v>45644</v>
          </cell>
          <cell r="F463">
            <v>6200</v>
          </cell>
          <cell r="G463" t="str">
            <v>CANCELADA</v>
          </cell>
          <cell r="H463">
            <v>0</v>
          </cell>
          <cell r="P463">
            <v>0</v>
          </cell>
          <cell r="Q463">
            <v>2479.64</v>
          </cell>
          <cell r="R463">
            <v>3720.36</v>
          </cell>
        </row>
        <row r="464">
          <cell r="A464" t="str">
            <v>FEHI190361</v>
          </cell>
          <cell r="B464">
            <v>190361</v>
          </cell>
          <cell r="C464">
            <v>45609</v>
          </cell>
          <cell r="D464">
            <v>45644</v>
          </cell>
          <cell r="F464">
            <v>118289</v>
          </cell>
          <cell r="G464" t="str">
            <v>CANCELADA</v>
          </cell>
          <cell r="H464">
            <v>0</v>
          </cell>
          <cell r="P464">
            <v>0</v>
          </cell>
          <cell r="Q464">
            <v>8234.2000000000007</v>
          </cell>
          <cell r="R464">
            <v>110054.8</v>
          </cell>
        </row>
        <row r="465">
          <cell r="A465" t="str">
            <v>FEHI190362</v>
          </cell>
          <cell r="B465">
            <v>190362</v>
          </cell>
          <cell r="C465">
            <v>45610</v>
          </cell>
          <cell r="D465">
            <v>45644</v>
          </cell>
          <cell r="F465">
            <v>18649</v>
          </cell>
          <cell r="G465" t="str">
            <v>CANCELADA</v>
          </cell>
          <cell r="H465">
            <v>0</v>
          </cell>
          <cell r="P465">
            <v>0</v>
          </cell>
          <cell r="Q465">
            <v>7459.8</v>
          </cell>
          <cell r="R465">
            <v>11189.2</v>
          </cell>
        </row>
        <row r="466">
          <cell r="A466" t="str">
            <v>FEHI190363</v>
          </cell>
          <cell r="B466">
            <v>190363</v>
          </cell>
          <cell r="C466">
            <v>45612</v>
          </cell>
          <cell r="D466">
            <v>45644</v>
          </cell>
          <cell r="F466">
            <v>6200</v>
          </cell>
          <cell r="G466" t="str">
            <v>CANCELADA</v>
          </cell>
          <cell r="H466">
            <v>0</v>
          </cell>
          <cell r="P466">
            <v>0</v>
          </cell>
          <cell r="Q466">
            <v>2479.64</v>
          </cell>
          <cell r="R466">
            <v>3720.36</v>
          </cell>
        </row>
        <row r="467">
          <cell r="A467" t="str">
            <v>FEHI190365</v>
          </cell>
          <cell r="B467">
            <v>190365</v>
          </cell>
          <cell r="C467">
            <v>45614</v>
          </cell>
          <cell r="D467">
            <v>45644</v>
          </cell>
          <cell r="F467">
            <v>22351</v>
          </cell>
          <cell r="G467" t="str">
            <v>CANCELADA</v>
          </cell>
          <cell r="H467">
            <v>0</v>
          </cell>
          <cell r="P467">
            <v>0</v>
          </cell>
          <cell r="Q467">
            <v>8940.48</v>
          </cell>
          <cell r="R467">
            <v>13410.52</v>
          </cell>
        </row>
        <row r="468">
          <cell r="A468" t="str">
            <v>FEHI190371</v>
          </cell>
          <cell r="B468">
            <v>190371</v>
          </cell>
          <cell r="C468">
            <v>45618</v>
          </cell>
          <cell r="D468">
            <v>45644</v>
          </cell>
          <cell r="F468">
            <v>6199</v>
          </cell>
          <cell r="G468" t="str">
            <v>CANCELADA</v>
          </cell>
          <cell r="H468">
            <v>0</v>
          </cell>
          <cell r="P468">
            <v>0</v>
          </cell>
          <cell r="Q468">
            <v>2479.64</v>
          </cell>
          <cell r="R468">
            <v>3719.36</v>
          </cell>
        </row>
        <row r="469">
          <cell r="A469" t="str">
            <v>FEHI190369</v>
          </cell>
          <cell r="B469">
            <v>190369</v>
          </cell>
          <cell r="C469">
            <v>45618</v>
          </cell>
          <cell r="D469">
            <v>45644</v>
          </cell>
          <cell r="F469">
            <v>22351</v>
          </cell>
          <cell r="G469" t="str">
            <v>CANCELADA</v>
          </cell>
          <cell r="H469">
            <v>0</v>
          </cell>
          <cell r="P469">
            <v>0</v>
          </cell>
          <cell r="Q469">
            <v>8940.48</v>
          </cell>
          <cell r="R469">
            <v>13410.52</v>
          </cell>
        </row>
        <row r="470">
          <cell r="A470" t="str">
            <v>FEHI190347</v>
          </cell>
          <cell r="B470">
            <v>190347</v>
          </cell>
          <cell r="C470">
            <v>45619</v>
          </cell>
          <cell r="D470">
            <v>45644</v>
          </cell>
          <cell r="F470">
            <v>6200</v>
          </cell>
          <cell r="G470" t="str">
            <v>CANCELADA</v>
          </cell>
          <cell r="H470">
            <v>0</v>
          </cell>
          <cell r="P470">
            <v>0</v>
          </cell>
          <cell r="Q470">
            <v>2479.64</v>
          </cell>
          <cell r="R470">
            <v>3720.36</v>
          </cell>
        </row>
        <row r="471">
          <cell r="A471" t="str">
            <v>FEHI190309</v>
          </cell>
          <cell r="B471">
            <v>190309</v>
          </cell>
          <cell r="C471">
            <v>45619</v>
          </cell>
          <cell r="D471">
            <v>45644</v>
          </cell>
          <cell r="F471">
            <v>61991</v>
          </cell>
          <cell r="G471" t="str">
            <v>CANCELADA</v>
          </cell>
          <cell r="H471">
            <v>0</v>
          </cell>
          <cell r="P471">
            <v>0</v>
          </cell>
          <cell r="Q471">
            <v>24796.400000000001</v>
          </cell>
          <cell r="R471">
            <v>37194.6</v>
          </cell>
        </row>
        <row r="472">
          <cell r="A472" t="str">
            <v>FEHI195692</v>
          </cell>
          <cell r="B472">
            <v>195692</v>
          </cell>
          <cell r="C472">
            <v>45624</v>
          </cell>
          <cell r="D472">
            <v>45677</v>
          </cell>
          <cell r="F472">
            <v>205855</v>
          </cell>
          <cell r="G472" t="str">
            <v>NO RADICADA</v>
          </cell>
          <cell r="H472">
            <v>205855</v>
          </cell>
          <cell r="P472">
            <v>0</v>
          </cell>
          <cell r="Q472">
            <v>0</v>
          </cell>
          <cell r="R472">
            <v>0</v>
          </cell>
        </row>
        <row r="473">
          <cell r="A473" t="str">
            <v>FEHI190322</v>
          </cell>
          <cell r="B473">
            <v>190322</v>
          </cell>
          <cell r="C473">
            <v>45624</v>
          </cell>
          <cell r="D473">
            <v>45644</v>
          </cell>
          <cell r="F473">
            <v>22352</v>
          </cell>
          <cell r="G473" t="str">
            <v>CANCELADA</v>
          </cell>
          <cell r="H473">
            <v>0</v>
          </cell>
          <cell r="P473">
            <v>0</v>
          </cell>
          <cell r="Q473">
            <v>8940.48</v>
          </cell>
          <cell r="R473">
            <v>13411.52</v>
          </cell>
        </row>
        <row r="474">
          <cell r="A474" t="str">
            <v>FEHI195649</v>
          </cell>
          <cell r="B474">
            <v>195649</v>
          </cell>
          <cell r="C474">
            <v>45625</v>
          </cell>
          <cell r="D474">
            <v>45677</v>
          </cell>
          <cell r="F474">
            <v>205855</v>
          </cell>
          <cell r="G474" t="str">
            <v>NO RADICADA</v>
          </cell>
          <cell r="H474">
            <v>205855</v>
          </cell>
          <cell r="P474">
            <v>0</v>
          </cell>
          <cell r="Q474">
            <v>0</v>
          </cell>
          <cell r="R474">
            <v>0</v>
          </cell>
        </row>
        <row r="475">
          <cell r="A475" t="str">
            <v>FEHI190338</v>
          </cell>
          <cell r="B475">
            <v>190338</v>
          </cell>
          <cell r="C475">
            <v>45625</v>
          </cell>
          <cell r="D475">
            <v>45644</v>
          </cell>
          <cell r="F475">
            <v>4132</v>
          </cell>
          <cell r="G475" t="str">
            <v>CANCELADA</v>
          </cell>
          <cell r="H475">
            <v>0</v>
          </cell>
          <cell r="P475">
            <v>0</v>
          </cell>
          <cell r="Q475">
            <v>1652.84</v>
          </cell>
          <cell r="R475">
            <v>2479.16</v>
          </cell>
        </row>
        <row r="476">
          <cell r="A476" t="str">
            <v>FEHI190345</v>
          </cell>
          <cell r="B476">
            <v>190345</v>
          </cell>
          <cell r="C476">
            <v>45626</v>
          </cell>
          <cell r="D476">
            <v>45644</v>
          </cell>
          <cell r="F476">
            <v>6199</v>
          </cell>
          <cell r="G476" t="str">
            <v>CANCELADA</v>
          </cell>
          <cell r="H476">
            <v>0</v>
          </cell>
          <cell r="P476">
            <v>0</v>
          </cell>
          <cell r="Q476">
            <v>2479.64</v>
          </cell>
          <cell r="R476">
            <v>3719.36</v>
          </cell>
        </row>
        <row r="477">
          <cell r="A477" t="str">
            <v>FEHI195742</v>
          </cell>
          <cell r="B477">
            <v>195742</v>
          </cell>
          <cell r="C477">
            <v>45628</v>
          </cell>
          <cell r="D477">
            <v>45677</v>
          </cell>
          <cell r="F477">
            <v>805883</v>
          </cell>
          <cell r="G477" t="str">
            <v>NO RADICADA</v>
          </cell>
          <cell r="H477">
            <v>805883</v>
          </cell>
          <cell r="P477">
            <v>0</v>
          </cell>
          <cell r="Q477">
            <v>0</v>
          </cell>
          <cell r="R477">
            <v>0</v>
          </cell>
        </row>
        <row r="478">
          <cell r="A478" t="str">
            <v>FEHI195624</v>
          </cell>
          <cell r="B478">
            <v>195624</v>
          </cell>
          <cell r="C478">
            <v>45628</v>
          </cell>
          <cell r="D478">
            <v>45677</v>
          </cell>
          <cell r="F478">
            <v>61991</v>
          </cell>
          <cell r="G478" t="str">
            <v>NO RADICADA</v>
          </cell>
          <cell r="H478">
            <v>61991</v>
          </cell>
          <cell r="P478">
            <v>0</v>
          </cell>
          <cell r="Q478">
            <v>0</v>
          </cell>
          <cell r="R478">
            <v>0</v>
          </cell>
        </row>
        <row r="479">
          <cell r="A479" t="str">
            <v>FEHI195629</v>
          </cell>
          <cell r="B479">
            <v>195629</v>
          </cell>
          <cell r="C479">
            <v>45628</v>
          </cell>
          <cell r="D479">
            <v>45677</v>
          </cell>
          <cell r="F479">
            <v>223512</v>
          </cell>
          <cell r="G479" t="str">
            <v>NO RADICADA</v>
          </cell>
          <cell r="H479">
            <v>223512</v>
          </cell>
          <cell r="P479">
            <v>0</v>
          </cell>
          <cell r="Q479">
            <v>0</v>
          </cell>
          <cell r="R479">
            <v>0</v>
          </cell>
        </row>
        <row r="480">
          <cell r="A480" t="str">
            <v>FEHI195621</v>
          </cell>
          <cell r="B480">
            <v>195621</v>
          </cell>
          <cell r="C480">
            <v>45629</v>
          </cell>
          <cell r="D480">
            <v>45677</v>
          </cell>
          <cell r="F480">
            <v>61991</v>
          </cell>
          <cell r="G480" t="str">
            <v>NO RADICADA</v>
          </cell>
          <cell r="H480">
            <v>61991</v>
          </cell>
          <cell r="P480">
            <v>0</v>
          </cell>
          <cell r="Q480">
            <v>0</v>
          </cell>
          <cell r="R480">
            <v>0</v>
          </cell>
        </row>
        <row r="481">
          <cell r="A481" t="str">
            <v>FEHI195620</v>
          </cell>
          <cell r="B481">
            <v>195620</v>
          </cell>
          <cell r="C481">
            <v>45629</v>
          </cell>
          <cell r="D481">
            <v>45677</v>
          </cell>
          <cell r="F481">
            <v>205855</v>
          </cell>
          <cell r="G481" t="str">
            <v>NO RADICADA</v>
          </cell>
          <cell r="H481">
            <v>205855</v>
          </cell>
          <cell r="P481">
            <v>0</v>
          </cell>
          <cell r="Q481">
            <v>0</v>
          </cell>
          <cell r="R481">
            <v>0</v>
          </cell>
        </row>
        <row r="482">
          <cell r="A482" t="str">
            <v>FEHI195457</v>
          </cell>
          <cell r="B482">
            <v>195457</v>
          </cell>
          <cell r="C482">
            <v>45630</v>
          </cell>
          <cell r="D482">
            <v>45677</v>
          </cell>
          <cell r="F482">
            <v>205855</v>
          </cell>
          <cell r="G482" t="str">
            <v>NO RADICADA</v>
          </cell>
          <cell r="H482">
            <v>205855</v>
          </cell>
          <cell r="P482">
            <v>0</v>
          </cell>
          <cell r="Q482">
            <v>0</v>
          </cell>
          <cell r="R482">
            <v>0</v>
          </cell>
        </row>
        <row r="483">
          <cell r="A483" t="str">
            <v>FEHI195461</v>
          </cell>
          <cell r="B483">
            <v>195461</v>
          </cell>
          <cell r="C483">
            <v>45630</v>
          </cell>
          <cell r="D483">
            <v>45677</v>
          </cell>
          <cell r="F483">
            <v>131991</v>
          </cell>
          <cell r="G483" t="str">
            <v>NO RADICADA</v>
          </cell>
          <cell r="H483">
            <v>131991</v>
          </cell>
          <cell r="P483">
            <v>0</v>
          </cell>
          <cell r="Q483">
            <v>0</v>
          </cell>
          <cell r="R483">
            <v>0</v>
          </cell>
        </row>
        <row r="484">
          <cell r="A484" t="str">
            <v>FEHI195707</v>
          </cell>
          <cell r="B484">
            <v>195707</v>
          </cell>
          <cell r="C484">
            <v>45630</v>
          </cell>
          <cell r="D484">
            <v>45677</v>
          </cell>
          <cell r="F484">
            <v>623117</v>
          </cell>
          <cell r="G484" t="str">
            <v>NO RADICADA</v>
          </cell>
          <cell r="H484">
            <v>623117</v>
          </cell>
          <cell r="P484">
            <v>0</v>
          </cell>
          <cell r="Q484">
            <v>0</v>
          </cell>
          <cell r="R484">
            <v>0</v>
          </cell>
        </row>
        <row r="485">
          <cell r="A485" t="str">
            <v>FEHI195705</v>
          </cell>
          <cell r="B485">
            <v>195705</v>
          </cell>
          <cell r="C485">
            <v>45632</v>
          </cell>
          <cell r="D485">
            <v>45677</v>
          </cell>
          <cell r="F485">
            <v>131991</v>
          </cell>
          <cell r="G485" t="str">
            <v>NO RADICADA</v>
          </cell>
          <cell r="H485">
            <v>131991</v>
          </cell>
          <cell r="P485">
            <v>0</v>
          </cell>
          <cell r="Q485">
            <v>0</v>
          </cell>
          <cell r="R485">
            <v>0</v>
          </cell>
        </row>
        <row r="486">
          <cell r="A486" t="str">
            <v>FEHI195441</v>
          </cell>
          <cell r="B486">
            <v>195441</v>
          </cell>
          <cell r="C486">
            <v>45633</v>
          </cell>
          <cell r="D486">
            <v>45677</v>
          </cell>
          <cell r="F486">
            <v>205855</v>
          </cell>
          <cell r="G486" t="str">
            <v>NO RADICADA</v>
          </cell>
          <cell r="H486">
            <v>205855</v>
          </cell>
          <cell r="P486">
            <v>0</v>
          </cell>
          <cell r="Q486">
            <v>0</v>
          </cell>
          <cell r="R486">
            <v>0</v>
          </cell>
        </row>
        <row r="487">
          <cell r="A487" t="str">
            <v>FEHI195465</v>
          </cell>
          <cell r="B487">
            <v>195465</v>
          </cell>
          <cell r="C487">
            <v>45635</v>
          </cell>
          <cell r="D487">
            <v>45677</v>
          </cell>
          <cell r="F487">
            <v>223512</v>
          </cell>
          <cell r="G487" t="str">
            <v>NO RADICADA</v>
          </cell>
          <cell r="H487">
            <v>223512</v>
          </cell>
          <cell r="P487">
            <v>0</v>
          </cell>
          <cell r="Q487">
            <v>0</v>
          </cell>
          <cell r="R487">
            <v>0</v>
          </cell>
        </row>
        <row r="488">
          <cell r="A488" t="str">
            <v>FEHI195503</v>
          </cell>
          <cell r="B488">
            <v>195503</v>
          </cell>
          <cell r="C488">
            <v>45636</v>
          </cell>
          <cell r="D488">
            <v>45677</v>
          </cell>
          <cell r="F488">
            <v>205855</v>
          </cell>
          <cell r="G488" t="str">
            <v>NO RADICADA</v>
          </cell>
          <cell r="H488">
            <v>205855</v>
          </cell>
          <cell r="P488">
            <v>0</v>
          </cell>
          <cell r="Q488">
            <v>0</v>
          </cell>
          <cell r="R488">
            <v>0</v>
          </cell>
        </row>
        <row r="489">
          <cell r="A489" t="str">
            <v>FEHI195619</v>
          </cell>
          <cell r="B489">
            <v>195619</v>
          </cell>
          <cell r="C489">
            <v>45637</v>
          </cell>
          <cell r="D489">
            <v>45677</v>
          </cell>
          <cell r="F489">
            <v>41321</v>
          </cell>
          <cell r="G489" t="str">
            <v>NO RADICADA</v>
          </cell>
          <cell r="H489">
            <v>41321</v>
          </cell>
          <cell r="P489">
            <v>0</v>
          </cell>
          <cell r="Q489">
            <v>0</v>
          </cell>
          <cell r="R489">
            <v>0</v>
          </cell>
        </row>
        <row r="490">
          <cell r="A490" t="str">
            <v>FEHI195511</v>
          </cell>
          <cell r="B490">
            <v>195511</v>
          </cell>
          <cell r="C490">
            <v>45638</v>
          </cell>
          <cell r="D490">
            <v>45677</v>
          </cell>
          <cell r="F490">
            <v>223512</v>
          </cell>
          <cell r="G490" t="str">
            <v>NO RADICADA</v>
          </cell>
          <cell r="H490">
            <v>223512</v>
          </cell>
          <cell r="P490">
            <v>0</v>
          </cell>
          <cell r="Q490">
            <v>0</v>
          </cell>
          <cell r="R490">
            <v>0</v>
          </cell>
        </row>
        <row r="491">
          <cell r="A491" t="str">
            <v>FEHI195644</v>
          </cell>
          <cell r="B491">
            <v>195644</v>
          </cell>
          <cell r="C491">
            <v>45642</v>
          </cell>
          <cell r="D491">
            <v>45677</v>
          </cell>
          <cell r="F491">
            <v>223512</v>
          </cell>
          <cell r="G491" t="str">
            <v>NO RADICADA</v>
          </cell>
          <cell r="H491">
            <v>223512</v>
          </cell>
          <cell r="P491">
            <v>0</v>
          </cell>
          <cell r="Q491">
            <v>0</v>
          </cell>
          <cell r="R491">
            <v>0</v>
          </cell>
        </row>
        <row r="492">
          <cell r="A492" t="str">
            <v>FEHI195638</v>
          </cell>
          <cell r="B492">
            <v>195638</v>
          </cell>
          <cell r="C492">
            <v>45643</v>
          </cell>
          <cell r="D492">
            <v>45677</v>
          </cell>
          <cell r="F492">
            <v>61991</v>
          </cell>
          <cell r="G492" t="str">
            <v>NO RADICADA</v>
          </cell>
          <cell r="H492">
            <v>61991</v>
          </cell>
          <cell r="P492">
            <v>0</v>
          </cell>
          <cell r="Q492">
            <v>0</v>
          </cell>
          <cell r="R492">
            <v>0</v>
          </cell>
        </row>
        <row r="493">
          <cell r="A493" t="str">
            <v>FEHI195436</v>
          </cell>
          <cell r="B493">
            <v>195436</v>
          </cell>
          <cell r="C493">
            <v>45643</v>
          </cell>
          <cell r="D493">
            <v>45677</v>
          </cell>
          <cell r="F493">
            <v>61991</v>
          </cell>
          <cell r="G493" t="str">
            <v>NO RADICADA</v>
          </cell>
          <cell r="H493">
            <v>61991</v>
          </cell>
          <cell r="P493">
            <v>0</v>
          </cell>
          <cell r="Q493">
            <v>0</v>
          </cell>
          <cell r="R493">
            <v>0</v>
          </cell>
        </row>
        <row r="494">
          <cell r="A494" t="str">
            <v>FEHI195635</v>
          </cell>
          <cell r="B494">
            <v>195635</v>
          </cell>
          <cell r="C494">
            <v>45644</v>
          </cell>
          <cell r="D494">
            <v>45677</v>
          </cell>
          <cell r="F494">
            <v>61991</v>
          </cell>
          <cell r="G494" t="str">
            <v>NO RADICADA</v>
          </cell>
          <cell r="H494">
            <v>61991</v>
          </cell>
          <cell r="P494">
            <v>0</v>
          </cell>
          <cell r="Q494">
            <v>0</v>
          </cell>
          <cell r="R494">
            <v>0</v>
          </cell>
        </row>
        <row r="495">
          <cell r="A495" t="str">
            <v>FEHI195398</v>
          </cell>
          <cell r="B495">
            <v>195398</v>
          </cell>
          <cell r="C495">
            <v>45645</v>
          </cell>
          <cell r="D495">
            <v>45677</v>
          </cell>
          <cell r="F495">
            <v>61991</v>
          </cell>
          <cell r="G495" t="str">
            <v>NO RADICADA</v>
          </cell>
          <cell r="H495">
            <v>61991</v>
          </cell>
          <cell r="P495">
            <v>0</v>
          </cell>
          <cell r="Q495">
            <v>0</v>
          </cell>
          <cell r="R495">
            <v>0</v>
          </cell>
        </row>
        <row r="496">
          <cell r="A496" t="str">
            <v>FEHI195712</v>
          </cell>
          <cell r="B496">
            <v>195712</v>
          </cell>
          <cell r="C496">
            <v>45646</v>
          </cell>
          <cell r="D496">
            <v>45677</v>
          </cell>
          <cell r="F496">
            <v>435072</v>
          </cell>
          <cell r="G496" t="str">
            <v>NO RADICADA</v>
          </cell>
          <cell r="H496">
            <v>435072</v>
          </cell>
          <cell r="P496">
            <v>0</v>
          </cell>
          <cell r="Q496">
            <v>0</v>
          </cell>
          <cell r="R496">
            <v>0</v>
          </cell>
        </row>
        <row r="497">
          <cell r="A497" t="str">
            <v>FEHI195702</v>
          </cell>
          <cell r="B497">
            <v>195702</v>
          </cell>
          <cell r="C497">
            <v>45649</v>
          </cell>
          <cell r="D497">
            <v>45677</v>
          </cell>
          <cell r="F497">
            <v>61991</v>
          </cell>
          <cell r="G497" t="str">
            <v>NO RADICADA</v>
          </cell>
          <cell r="H497">
            <v>61991</v>
          </cell>
          <cell r="P497">
            <v>0</v>
          </cell>
          <cell r="Q497">
            <v>0</v>
          </cell>
          <cell r="R497">
            <v>0</v>
          </cell>
        </row>
        <row r="498">
          <cell r="A498" t="str">
            <v>FEHI195404</v>
          </cell>
          <cell r="B498">
            <v>195404</v>
          </cell>
          <cell r="C498">
            <v>45649</v>
          </cell>
          <cell r="D498">
            <v>45677</v>
          </cell>
          <cell r="F498">
            <v>61991</v>
          </cell>
          <cell r="G498" t="str">
            <v>NO RADICADA</v>
          </cell>
          <cell r="H498">
            <v>61991</v>
          </cell>
          <cell r="P498">
            <v>0</v>
          </cell>
          <cell r="Q498">
            <v>0</v>
          </cell>
          <cell r="R498">
            <v>0</v>
          </cell>
        </row>
        <row r="499">
          <cell r="A499" t="str">
            <v>FEHI195734</v>
          </cell>
          <cell r="B499">
            <v>195734</v>
          </cell>
          <cell r="C499">
            <v>45656</v>
          </cell>
          <cell r="D499">
            <v>45677</v>
          </cell>
          <cell r="F499">
            <v>743892</v>
          </cell>
          <cell r="G499" t="str">
            <v>NO RADICADA</v>
          </cell>
          <cell r="H499">
            <v>743892</v>
          </cell>
          <cell r="P499">
            <v>0</v>
          </cell>
          <cell r="Q499">
            <v>0</v>
          </cell>
          <cell r="R499">
            <v>0</v>
          </cell>
        </row>
        <row r="500">
          <cell r="A500" t="str">
            <v>FEHI195699</v>
          </cell>
          <cell r="B500">
            <v>195699</v>
          </cell>
          <cell r="C500">
            <v>45656</v>
          </cell>
          <cell r="D500">
            <v>45677</v>
          </cell>
          <cell r="F500">
            <v>61991</v>
          </cell>
          <cell r="G500" t="str">
            <v>NO RADICADA</v>
          </cell>
          <cell r="H500">
            <v>61991</v>
          </cell>
          <cell r="P500">
            <v>0</v>
          </cell>
          <cell r="Q500">
            <v>0</v>
          </cell>
          <cell r="R500">
            <v>0</v>
          </cell>
        </row>
        <row r="501">
          <cell r="A501" t="str">
            <v>FEHI200086</v>
          </cell>
          <cell r="B501">
            <v>200086</v>
          </cell>
          <cell r="C501">
            <v>45659</v>
          </cell>
          <cell r="D501">
            <v>45708</v>
          </cell>
          <cell r="F501">
            <v>867874</v>
          </cell>
          <cell r="G501" t="str">
            <v>NO RADICADA</v>
          </cell>
          <cell r="H501">
            <v>867874</v>
          </cell>
          <cell r="P501">
            <v>0</v>
          </cell>
          <cell r="Q501">
            <v>0</v>
          </cell>
          <cell r="R501">
            <v>0</v>
          </cell>
        </row>
        <row r="502">
          <cell r="A502" t="str">
            <v>FEHI200067</v>
          </cell>
          <cell r="B502">
            <v>200067</v>
          </cell>
          <cell r="C502">
            <v>45660</v>
          </cell>
          <cell r="D502">
            <v>45708</v>
          </cell>
          <cell r="F502">
            <v>131991</v>
          </cell>
          <cell r="G502" t="str">
            <v>NO RADICADA</v>
          </cell>
          <cell r="H502">
            <v>131991</v>
          </cell>
          <cell r="P502">
            <v>0</v>
          </cell>
          <cell r="Q502">
            <v>0</v>
          </cell>
          <cell r="R502">
            <v>0</v>
          </cell>
        </row>
        <row r="503">
          <cell r="A503" t="str">
            <v>FEHI200198</v>
          </cell>
          <cell r="B503">
            <v>200198</v>
          </cell>
          <cell r="C503">
            <v>45662</v>
          </cell>
          <cell r="D503">
            <v>45708</v>
          </cell>
          <cell r="F503">
            <v>131991</v>
          </cell>
          <cell r="G503" t="str">
            <v>NO RADICADA</v>
          </cell>
          <cell r="H503">
            <v>131991</v>
          </cell>
          <cell r="P503">
            <v>0</v>
          </cell>
          <cell r="Q503">
            <v>0</v>
          </cell>
          <cell r="R503">
            <v>0</v>
          </cell>
        </row>
        <row r="504">
          <cell r="A504" t="str">
            <v>FEHI200195</v>
          </cell>
          <cell r="B504">
            <v>200195</v>
          </cell>
          <cell r="C504">
            <v>45664</v>
          </cell>
          <cell r="D504">
            <v>45708</v>
          </cell>
          <cell r="F504">
            <v>61991</v>
          </cell>
          <cell r="G504" t="str">
            <v>NO RADICADA</v>
          </cell>
          <cell r="H504">
            <v>61991</v>
          </cell>
          <cell r="P504">
            <v>0</v>
          </cell>
          <cell r="Q504">
            <v>0</v>
          </cell>
          <cell r="R504">
            <v>0</v>
          </cell>
        </row>
        <row r="505">
          <cell r="A505" t="str">
            <v>FEHI200064</v>
          </cell>
          <cell r="B505">
            <v>200064</v>
          </cell>
          <cell r="C505">
            <v>45665</v>
          </cell>
          <cell r="D505">
            <v>45708</v>
          </cell>
          <cell r="F505">
            <v>61991</v>
          </cell>
          <cell r="G505" t="str">
            <v>NO RADICADA</v>
          </cell>
          <cell r="H505">
            <v>61991</v>
          </cell>
          <cell r="P505">
            <v>0</v>
          </cell>
          <cell r="Q505">
            <v>0</v>
          </cell>
          <cell r="R505">
            <v>0</v>
          </cell>
        </row>
        <row r="506">
          <cell r="A506" t="str">
            <v>FEHI200192</v>
          </cell>
          <cell r="B506">
            <v>200192</v>
          </cell>
          <cell r="C506">
            <v>45667</v>
          </cell>
          <cell r="D506">
            <v>45708</v>
          </cell>
          <cell r="F506">
            <v>61991</v>
          </cell>
          <cell r="G506" t="str">
            <v>NO RADICADA</v>
          </cell>
          <cell r="H506">
            <v>61991</v>
          </cell>
          <cell r="P506">
            <v>0</v>
          </cell>
          <cell r="Q506">
            <v>0</v>
          </cell>
          <cell r="R506">
            <v>0</v>
          </cell>
        </row>
        <row r="507">
          <cell r="A507" t="str">
            <v>FEHI200185</v>
          </cell>
          <cell r="B507">
            <v>200185</v>
          </cell>
          <cell r="C507">
            <v>45667</v>
          </cell>
          <cell r="D507">
            <v>45708</v>
          </cell>
          <cell r="F507">
            <v>205855</v>
          </cell>
          <cell r="G507" t="str">
            <v>NO RADICADA</v>
          </cell>
          <cell r="H507">
            <v>205855</v>
          </cell>
          <cell r="P507">
            <v>0</v>
          </cell>
          <cell r="Q507">
            <v>0</v>
          </cell>
          <cell r="R507">
            <v>0</v>
          </cell>
        </row>
        <row r="508">
          <cell r="A508" t="str">
            <v>FEHI200255</v>
          </cell>
          <cell r="B508">
            <v>200255</v>
          </cell>
          <cell r="C508">
            <v>45670</v>
          </cell>
          <cell r="D508">
            <v>45708</v>
          </cell>
          <cell r="F508">
            <v>127153</v>
          </cell>
          <cell r="G508" t="str">
            <v>NO RADICADA</v>
          </cell>
          <cell r="H508">
            <v>127153</v>
          </cell>
          <cell r="P508">
            <v>0</v>
          </cell>
          <cell r="Q508">
            <v>0</v>
          </cell>
          <cell r="R508">
            <v>0</v>
          </cell>
        </row>
        <row r="509">
          <cell r="A509" t="str">
            <v>FEHI200251</v>
          </cell>
          <cell r="B509">
            <v>200251</v>
          </cell>
          <cell r="C509">
            <v>45670</v>
          </cell>
          <cell r="D509">
            <v>45708</v>
          </cell>
          <cell r="F509">
            <v>127153</v>
          </cell>
          <cell r="G509" t="str">
            <v>NO RADICADA</v>
          </cell>
          <cell r="H509">
            <v>127153</v>
          </cell>
          <cell r="P509">
            <v>0</v>
          </cell>
          <cell r="Q509">
            <v>0</v>
          </cell>
          <cell r="R509">
            <v>0</v>
          </cell>
        </row>
        <row r="510">
          <cell r="A510" t="str">
            <v>FEHI200189</v>
          </cell>
          <cell r="B510">
            <v>200189</v>
          </cell>
          <cell r="C510">
            <v>45672</v>
          </cell>
          <cell r="D510">
            <v>45708</v>
          </cell>
          <cell r="F510">
            <v>131991</v>
          </cell>
          <cell r="G510" t="str">
            <v>NO RADICADA</v>
          </cell>
          <cell r="H510">
            <v>131991</v>
          </cell>
          <cell r="P510">
            <v>0</v>
          </cell>
          <cell r="Q510">
            <v>0</v>
          </cell>
          <cell r="R510">
            <v>0</v>
          </cell>
        </row>
        <row r="511">
          <cell r="A511" t="str">
            <v>FEHI200075</v>
          </cell>
          <cell r="B511">
            <v>200075</v>
          </cell>
          <cell r="C511">
            <v>45672</v>
          </cell>
          <cell r="D511">
            <v>45708</v>
          </cell>
          <cell r="F511">
            <v>70000</v>
          </cell>
          <cell r="G511" t="str">
            <v>NO RADICADA</v>
          </cell>
          <cell r="H511">
            <v>70000</v>
          </cell>
          <cell r="P511">
            <v>0</v>
          </cell>
          <cell r="Q511">
            <v>0</v>
          </cell>
          <cell r="R511">
            <v>0</v>
          </cell>
        </row>
        <row r="512">
          <cell r="A512" t="str">
            <v>FEHI200247</v>
          </cell>
          <cell r="B512">
            <v>200247</v>
          </cell>
          <cell r="C512">
            <v>45673</v>
          </cell>
          <cell r="D512">
            <v>45708</v>
          </cell>
          <cell r="F512">
            <v>61991</v>
          </cell>
          <cell r="G512" t="str">
            <v>NO RADICADA</v>
          </cell>
          <cell r="H512">
            <v>61991</v>
          </cell>
          <cell r="P512">
            <v>0</v>
          </cell>
          <cell r="Q512">
            <v>0</v>
          </cell>
          <cell r="R512">
            <v>0</v>
          </cell>
        </row>
        <row r="513">
          <cell r="A513" t="str">
            <v>FEHI200212</v>
          </cell>
          <cell r="B513">
            <v>200212</v>
          </cell>
          <cell r="C513">
            <v>45673</v>
          </cell>
          <cell r="D513">
            <v>45708</v>
          </cell>
          <cell r="F513">
            <v>61991</v>
          </cell>
          <cell r="G513" t="str">
            <v>NO RADICADA</v>
          </cell>
          <cell r="H513">
            <v>61991</v>
          </cell>
          <cell r="P513">
            <v>0</v>
          </cell>
          <cell r="Q513">
            <v>0</v>
          </cell>
          <cell r="R513">
            <v>0</v>
          </cell>
        </row>
        <row r="514">
          <cell r="A514" t="str">
            <v>FEHI200178</v>
          </cell>
          <cell r="B514">
            <v>200178</v>
          </cell>
          <cell r="C514">
            <v>45674</v>
          </cell>
          <cell r="D514">
            <v>45708</v>
          </cell>
          <cell r="F514">
            <v>141444</v>
          </cell>
          <cell r="G514" t="str">
            <v>NO RADICADA</v>
          </cell>
          <cell r="H514">
            <v>141444</v>
          </cell>
          <cell r="P514">
            <v>0</v>
          </cell>
          <cell r="Q514">
            <v>0</v>
          </cell>
          <cell r="R514">
            <v>0</v>
          </cell>
        </row>
        <row r="515">
          <cell r="A515" t="str">
            <v>FEHI200176</v>
          </cell>
          <cell r="B515">
            <v>200176</v>
          </cell>
          <cell r="C515">
            <v>45678</v>
          </cell>
          <cell r="D515">
            <v>45708</v>
          </cell>
          <cell r="F515">
            <v>223512</v>
          </cell>
          <cell r="G515" t="str">
            <v>NO RADICADA</v>
          </cell>
          <cell r="H515">
            <v>223512</v>
          </cell>
          <cell r="P515">
            <v>0</v>
          </cell>
          <cell r="Q515">
            <v>0</v>
          </cell>
          <cell r="R515">
            <v>0</v>
          </cell>
        </row>
        <row r="516">
          <cell r="A516" t="str">
            <v>FEHI200204</v>
          </cell>
          <cell r="B516">
            <v>200204</v>
          </cell>
          <cell r="C516">
            <v>45679</v>
          </cell>
          <cell r="D516">
            <v>45708</v>
          </cell>
          <cell r="F516">
            <v>205855</v>
          </cell>
          <cell r="G516" t="str">
            <v>NO RADICADA</v>
          </cell>
          <cell r="H516">
            <v>205855</v>
          </cell>
          <cell r="P516">
            <v>0</v>
          </cell>
          <cell r="Q516">
            <v>0</v>
          </cell>
          <cell r="R516">
            <v>0</v>
          </cell>
        </row>
        <row r="517">
          <cell r="A517" t="str">
            <v>FEHI200078</v>
          </cell>
          <cell r="B517">
            <v>200078</v>
          </cell>
          <cell r="C517">
            <v>45680</v>
          </cell>
          <cell r="D517">
            <v>45708</v>
          </cell>
          <cell r="F517">
            <v>41321</v>
          </cell>
          <cell r="G517" t="str">
            <v>NO RADICADA</v>
          </cell>
          <cell r="H517">
            <v>41321</v>
          </cell>
          <cell r="P517">
            <v>0</v>
          </cell>
          <cell r="Q517">
            <v>0</v>
          </cell>
          <cell r="R517">
            <v>0</v>
          </cell>
        </row>
        <row r="518">
          <cell r="A518" t="str">
            <v>FEHI200201</v>
          </cell>
          <cell r="B518">
            <v>200201</v>
          </cell>
          <cell r="C518">
            <v>45681</v>
          </cell>
          <cell r="D518">
            <v>45708</v>
          </cell>
          <cell r="F518">
            <v>223512</v>
          </cell>
          <cell r="G518" t="str">
            <v>NO RADICADA</v>
          </cell>
          <cell r="H518">
            <v>223512</v>
          </cell>
          <cell r="P518">
            <v>0</v>
          </cell>
          <cell r="Q518">
            <v>0</v>
          </cell>
          <cell r="R518">
            <v>0</v>
          </cell>
        </row>
        <row r="519">
          <cell r="A519" t="str">
            <v>FEHI200175</v>
          </cell>
          <cell r="B519">
            <v>200175</v>
          </cell>
          <cell r="C519">
            <v>45685</v>
          </cell>
          <cell r="D519">
            <v>45708</v>
          </cell>
          <cell r="F519">
            <v>205855</v>
          </cell>
          <cell r="G519" t="str">
            <v>NO RADICADA</v>
          </cell>
          <cell r="H519">
            <v>205855</v>
          </cell>
          <cell r="P519">
            <v>0</v>
          </cell>
          <cell r="Q519">
            <v>0</v>
          </cell>
          <cell r="R519">
            <v>0</v>
          </cell>
        </row>
        <row r="520">
          <cell r="A520" t="str">
            <v>FEHI200065</v>
          </cell>
          <cell r="B520">
            <v>200065</v>
          </cell>
          <cell r="C520">
            <v>45686</v>
          </cell>
          <cell r="D520">
            <v>45708</v>
          </cell>
          <cell r="F520">
            <v>41321</v>
          </cell>
          <cell r="G520" t="str">
            <v>NO RADICADA</v>
          </cell>
          <cell r="H520">
            <v>41321</v>
          </cell>
          <cell r="P520">
            <v>0</v>
          </cell>
          <cell r="Q520">
            <v>0</v>
          </cell>
          <cell r="R520">
            <v>0</v>
          </cell>
        </row>
        <row r="521">
          <cell r="A521" t="str">
            <v>FEHI200081</v>
          </cell>
          <cell r="B521">
            <v>200081</v>
          </cell>
          <cell r="C521">
            <v>45687</v>
          </cell>
          <cell r="D521">
            <v>45708</v>
          </cell>
          <cell r="F521">
            <v>743892</v>
          </cell>
          <cell r="G521" t="str">
            <v>NO RADICADA</v>
          </cell>
          <cell r="H521">
            <v>743892</v>
          </cell>
          <cell r="P521">
            <v>0</v>
          </cell>
          <cell r="Q521">
            <v>0</v>
          </cell>
          <cell r="R521">
            <v>0</v>
          </cell>
        </row>
        <row r="522">
          <cell r="A522" t="str">
            <v>FEHI200173</v>
          </cell>
          <cell r="B522">
            <v>200173</v>
          </cell>
          <cell r="C522">
            <v>45687</v>
          </cell>
          <cell r="D522">
            <v>45708</v>
          </cell>
          <cell r="F522">
            <v>61991</v>
          </cell>
          <cell r="G522" t="str">
            <v>NO RADICADA</v>
          </cell>
          <cell r="H522">
            <v>61991</v>
          </cell>
          <cell r="P522">
            <v>0</v>
          </cell>
          <cell r="Q522">
            <v>0</v>
          </cell>
          <cell r="R522">
            <v>0</v>
          </cell>
        </row>
        <row r="523">
          <cell r="A523" t="str">
            <v>FEHI200241</v>
          </cell>
          <cell r="B523">
            <v>200241</v>
          </cell>
          <cell r="C523">
            <v>45688</v>
          </cell>
          <cell r="D523">
            <v>45708</v>
          </cell>
          <cell r="F523">
            <v>205855</v>
          </cell>
          <cell r="G523" t="str">
            <v>NO RADICADA</v>
          </cell>
          <cell r="H523">
            <v>205855</v>
          </cell>
          <cell r="P523">
            <v>0</v>
          </cell>
          <cell r="Q523">
            <v>0</v>
          </cell>
          <cell r="R523">
            <v>0</v>
          </cell>
        </row>
        <row r="524">
          <cell r="A524" t="str">
            <v>FEHI200066</v>
          </cell>
          <cell r="B524">
            <v>200066</v>
          </cell>
          <cell r="C524">
            <v>45688</v>
          </cell>
          <cell r="D524">
            <v>45708</v>
          </cell>
          <cell r="F524">
            <v>131991</v>
          </cell>
          <cell r="G524" t="str">
            <v>NO RADICADA</v>
          </cell>
          <cell r="H524">
            <v>131991</v>
          </cell>
          <cell r="P524">
            <v>0</v>
          </cell>
          <cell r="Q524">
            <v>0</v>
          </cell>
          <cell r="R524">
            <v>0</v>
          </cell>
        </row>
        <row r="525">
          <cell r="A525" t="str">
            <v>FEHI207736</v>
          </cell>
          <cell r="B525">
            <v>207736</v>
          </cell>
          <cell r="C525">
            <v>45691</v>
          </cell>
          <cell r="D525">
            <v>45691</v>
          </cell>
          <cell r="F525">
            <v>205855</v>
          </cell>
          <cell r="G525" t="str">
            <v>NO RADICADA</v>
          </cell>
          <cell r="H525">
            <v>205855</v>
          </cell>
          <cell r="P525">
            <v>0</v>
          </cell>
          <cell r="Q525">
            <v>0</v>
          </cell>
          <cell r="R525">
            <v>0</v>
          </cell>
        </row>
        <row r="526">
          <cell r="A526" t="str">
            <v>FEHI207735</v>
          </cell>
          <cell r="B526">
            <v>207735</v>
          </cell>
          <cell r="C526">
            <v>45692</v>
          </cell>
          <cell r="D526">
            <v>45692</v>
          </cell>
          <cell r="F526">
            <v>41321</v>
          </cell>
          <cell r="G526" t="str">
            <v>NO RADICADA</v>
          </cell>
          <cell r="H526">
            <v>41321</v>
          </cell>
          <cell r="P526">
            <v>0</v>
          </cell>
          <cell r="Q526">
            <v>0</v>
          </cell>
          <cell r="R526">
            <v>0</v>
          </cell>
        </row>
        <row r="527">
          <cell r="A527" t="str">
            <v>FEHI207734</v>
          </cell>
          <cell r="B527">
            <v>207734</v>
          </cell>
          <cell r="C527">
            <v>45694</v>
          </cell>
          <cell r="D527">
            <v>45694</v>
          </cell>
          <cell r="F527">
            <v>190736</v>
          </cell>
          <cell r="G527" t="str">
            <v>NO RADICADA</v>
          </cell>
          <cell r="H527">
            <v>190736</v>
          </cell>
          <cell r="P527">
            <v>0</v>
          </cell>
          <cell r="Q527">
            <v>0</v>
          </cell>
          <cell r="R527">
            <v>0</v>
          </cell>
        </row>
        <row r="528">
          <cell r="A528" t="str">
            <v>FEHI207733</v>
          </cell>
          <cell r="B528">
            <v>207733</v>
          </cell>
          <cell r="C528">
            <v>45694</v>
          </cell>
          <cell r="D528">
            <v>45694</v>
          </cell>
          <cell r="F528">
            <v>61991</v>
          </cell>
          <cell r="G528" t="str">
            <v>NO RADICADA</v>
          </cell>
          <cell r="H528">
            <v>61991</v>
          </cell>
          <cell r="P528">
            <v>0</v>
          </cell>
          <cell r="Q528">
            <v>0</v>
          </cell>
          <cell r="R528">
            <v>0</v>
          </cell>
        </row>
        <row r="529">
          <cell r="A529" t="str">
            <v>FEHI207732</v>
          </cell>
          <cell r="B529">
            <v>207732</v>
          </cell>
          <cell r="C529">
            <v>45695</v>
          </cell>
          <cell r="D529">
            <v>45695</v>
          </cell>
          <cell r="F529">
            <v>223512</v>
          </cell>
          <cell r="G529" t="str">
            <v>NO RADICADA</v>
          </cell>
          <cell r="H529">
            <v>223512</v>
          </cell>
          <cell r="P529">
            <v>0</v>
          </cell>
          <cell r="Q529">
            <v>0</v>
          </cell>
          <cell r="R529">
            <v>0</v>
          </cell>
        </row>
        <row r="530">
          <cell r="A530" t="str">
            <v>FEHI207731</v>
          </cell>
          <cell r="B530">
            <v>207731</v>
          </cell>
          <cell r="C530">
            <v>45698</v>
          </cell>
          <cell r="D530">
            <v>45698</v>
          </cell>
          <cell r="F530">
            <v>223512</v>
          </cell>
          <cell r="G530" t="str">
            <v>NO RADICADA</v>
          </cell>
          <cell r="H530">
            <v>223512</v>
          </cell>
          <cell r="P530">
            <v>0</v>
          </cell>
          <cell r="Q530">
            <v>0</v>
          </cell>
          <cell r="R530">
            <v>0</v>
          </cell>
        </row>
        <row r="531">
          <cell r="A531" t="str">
            <v>FEHI200180</v>
          </cell>
          <cell r="B531">
            <v>200180</v>
          </cell>
          <cell r="C531">
            <v>45702</v>
          </cell>
          <cell r="D531">
            <v>45708</v>
          </cell>
          <cell r="F531">
            <v>41321</v>
          </cell>
          <cell r="G531" t="str">
            <v>NO RADICADA</v>
          </cell>
          <cell r="H531">
            <v>41321</v>
          </cell>
          <cell r="P531">
            <v>0</v>
          </cell>
          <cell r="Q531">
            <v>0</v>
          </cell>
          <cell r="R531">
            <v>0</v>
          </cell>
        </row>
        <row r="532">
          <cell r="A532" t="str">
            <v>FEHI207730</v>
          </cell>
          <cell r="B532">
            <v>207730</v>
          </cell>
          <cell r="C532">
            <v>45705</v>
          </cell>
          <cell r="D532">
            <v>45705</v>
          </cell>
          <cell r="F532">
            <v>223512</v>
          </cell>
          <cell r="G532" t="str">
            <v>NO RADICADA</v>
          </cell>
          <cell r="H532">
            <v>223512</v>
          </cell>
          <cell r="P532">
            <v>0</v>
          </cell>
          <cell r="Q532">
            <v>0</v>
          </cell>
          <cell r="R532">
            <v>0</v>
          </cell>
        </row>
        <row r="533">
          <cell r="A533" t="str">
            <v>FEHI207728</v>
          </cell>
          <cell r="B533">
            <v>207728</v>
          </cell>
          <cell r="C533">
            <v>45709</v>
          </cell>
          <cell r="D533">
            <v>45709</v>
          </cell>
          <cell r="F533">
            <v>61991</v>
          </cell>
          <cell r="G533" t="str">
            <v>NO RADICADA</v>
          </cell>
          <cell r="H533">
            <v>61991</v>
          </cell>
          <cell r="P533">
            <v>0</v>
          </cell>
          <cell r="Q533">
            <v>0</v>
          </cell>
          <cell r="R533">
            <v>0</v>
          </cell>
        </row>
        <row r="534">
          <cell r="A534" t="str">
            <v>FEHI207727</v>
          </cell>
          <cell r="B534">
            <v>207727</v>
          </cell>
          <cell r="C534">
            <v>45712</v>
          </cell>
          <cell r="D534">
            <v>45712</v>
          </cell>
          <cell r="F534">
            <v>61991</v>
          </cell>
          <cell r="G534" t="str">
            <v>NO RADICADA</v>
          </cell>
          <cell r="H534">
            <v>61991</v>
          </cell>
          <cell r="P534">
            <v>0</v>
          </cell>
          <cell r="Q534">
            <v>0</v>
          </cell>
          <cell r="R534">
            <v>0</v>
          </cell>
        </row>
        <row r="535">
          <cell r="A535" t="str">
            <v>FEHI207726</v>
          </cell>
          <cell r="B535">
            <v>207726</v>
          </cell>
          <cell r="C535">
            <v>45715</v>
          </cell>
          <cell r="D535">
            <v>45715</v>
          </cell>
          <cell r="F535">
            <v>223512</v>
          </cell>
          <cell r="G535" t="str">
            <v>NO RADICADA</v>
          </cell>
          <cell r="H535">
            <v>223512</v>
          </cell>
          <cell r="P535">
            <v>0</v>
          </cell>
          <cell r="Q535">
            <v>0</v>
          </cell>
          <cell r="R535">
            <v>0</v>
          </cell>
        </row>
      </sheetData>
      <sheetData sheetId="2"/>
      <sheetData sheetId="3">
        <row r="6">
          <cell r="H6" t="str">
            <v>HECAR IPS SAS</v>
          </cell>
        </row>
        <row r="9">
          <cell r="C9" t="str">
            <v>LUISA MATUTE ROMERO</v>
          </cell>
          <cell r="H9" t="str">
            <v xml:space="preserve">ONIRIS VILLALBA BUELVAS </v>
          </cell>
        </row>
        <row r="16">
          <cell r="F16">
            <v>45777</v>
          </cell>
        </row>
        <row r="600">
          <cell r="F600">
            <v>45854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552CEEB-B592-4BAA-BD53-77FAD34D7FA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552CEEB-B592-4BAA-BD53-77FAD34D7FAF}" id="{BF687ACB-615C-444A-AE95-D05DF06656EF}">
    <text>SUAMTORIA DE GIRO DIRECTO Y ESFUERZO PROPIO</text>
  </threadedComment>
  <threadedComment ref="K8" dT="2020-08-04T16:00:44.11" personId="{0552CEEB-B592-4BAA-BD53-77FAD34D7FAF}" id="{635C2DEC-3506-4D9F-8391-C7385D0F9243}">
    <text>SUMATORIA DE PAGOS (DESCUENTOS ,TESORERIA,EMBARGOS)</text>
  </threadedComment>
  <threadedComment ref="R8" dT="2020-08-04T15:59:07.94" personId="{0552CEEB-B592-4BAA-BD53-77FAD34D7FAF}" id="{0C3F2CF4-D1E6-42BB-A320-E658E716E540}">
    <text>SUMATORIA DE VALORES (PRESCRITAS SALDO DE FACTURAS DE CONTRATO LIQUIDADOS Y OTROS CONCEPTOS (N/A NO RADICADAS)</text>
  </threadedComment>
  <threadedComment ref="X8" dT="2020-08-04T15:55:33.73" personId="{0552CEEB-B592-4BAA-BD53-77FAD34D7FAF}" id="{4E9F8908-707F-48D9-AE55-83501B06CEE0}">
    <text>SUMATORIA DE LOS VALORES DE GLOSAS LEGALIZADAS Y GLOSAS POR CONCILIAR</text>
  </threadedComment>
  <threadedComment ref="AC8" dT="2020-08-04T15:56:24.52" personId="{0552CEEB-B592-4BAA-BD53-77FAD34D7FAF}" id="{CCA7FD6A-F7D9-4F20-9E88-5032059E0B7D}">
    <text>VALRO INDIVIDUAL DE LA GLOSAS LEGALIZADA</text>
  </threadedComment>
  <threadedComment ref="AE8" dT="2020-08-04T15:56:04.49" personId="{0552CEEB-B592-4BAA-BD53-77FAD34D7FAF}" id="{7D852CD6-7E91-4875-8B85-04A215560CF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750E4-25EA-4312-B0F8-5F2251B2F8D1}">
  <dimension ref="A1:AK550"/>
  <sheetViews>
    <sheetView tabSelected="1" topLeftCell="A528" zoomScaleNormal="100" workbookViewId="0">
      <selection activeCell="A542" sqref="A542:XFD7988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HECAR IPS SAS</v>
      </c>
    </row>
    <row r="4" spans="1:37" x14ac:dyDescent="0.25">
      <c r="A4" s="1" t="s">
        <v>4</v>
      </c>
      <c r="E4" s="4">
        <f>+'[1]ACTA ANA'!F16</f>
        <v>45777</v>
      </c>
    </row>
    <row r="5" spans="1:37" x14ac:dyDescent="0.25">
      <c r="A5" s="1" t="s">
        <v>5</v>
      </c>
      <c r="E5" s="4">
        <f>+'[1]ACTA ANA'!F600</f>
        <v>45854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FEHI136690</v>
      </c>
      <c r="D9" s="23">
        <f>+[1]DEPURADO!B3</f>
        <v>136690</v>
      </c>
      <c r="E9" s="25">
        <f>+[1]DEPURADO!C3</f>
        <v>45293</v>
      </c>
      <c r="F9" s="26">
        <f>+IF([1]DEPURADO!D3&gt;1,[1]DEPURADO!D3," ")</f>
        <v>45336</v>
      </c>
      <c r="G9" s="27">
        <f>[1]DEPURADO!F3</f>
        <v>1653</v>
      </c>
      <c r="H9" s="28">
        <v>0</v>
      </c>
      <c r="I9" s="28">
        <f>+[1]DEPURADO!M3+[1]DEPURADO!N3</f>
        <v>0</v>
      </c>
      <c r="J9" s="28">
        <f>+[1]DEPURADO!R3</f>
        <v>0.16000000000008185</v>
      </c>
      <c r="K9" s="29">
        <f>+[1]DEPURADO!P3+[1]DEPURADO!Q3</f>
        <v>1652.84</v>
      </c>
      <c r="L9" s="28">
        <v>0</v>
      </c>
      <c r="M9" s="28">
        <v>0</v>
      </c>
      <c r="N9" s="28">
        <f>+SUM(J9:M9)</f>
        <v>1653</v>
      </c>
      <c r="O9" s="28">
        <f>+G9-I9-N9</f>
        <v>0</v>
      </c>
      <c r="P9" s="24">
        <f>IF([1]DEPURADO!H3&gt;1,0,[1]DEPURADO!B3)</f>
        <v>136690</v>
      </c>
      <c r="Q9" s="30">
        <f>+IF(P9&gt;0,G9,0)</f>
        <v>1653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FEHI136839</v>
      </c>
      <c r="D10" s="23">
        <f>+[1]DEPURADO!B4</f>
        <v>136839</v>
      </c>
      <c r="E10" s="25">
        <f>+[1]DEPURADO!C4</f>
        <v>45293</v>
      </c>
      <c r="F10" s="26">
        <f>+IF([1]DEPURADO!D4&gt;1,[1]DEPURADO!D4," ")</f>
        <v>45337</v>
      </c>
      <c r="G10" s="27">
        <f>[1]DEPURADO!F4</f>
        <v>186495</v>
      </c>
      <c r="H10" s="28">
        <v>0</v>
      </c>
      <c r="I10" s="28">
        <f>+[1]DEPURADO!M4+[1]DEPURADO!N4</f>
        <v>0</v>
      </c>
      <c r="J10" s="28">
        <f>+[1]DEPURADO!R4</f>
        <v>179035.2</v>
      </c>
      <c r="K10" s="29">
        <f>+[1]DEPURADO!P4+[1]DEPURADO!Q4</f>
        <v>7459.8</v>
      </c>
      <c r="L10" s="28">
        <v>0</v>
      </c>
      <c r="M10" s="28">
        <v>0</v>
      </c>
      <c r="N10" s="28">
        <f>+SUM(J10:M10)</f>
        <v>186495</v>
      </c>
      <c r="O10" s="28">
        <f>+G10-I10-N10</f>
        <v>0</v>
      </c>
      <c r="P10" s="24">
        <f>IF([1]DEPURADO!H4&gt;1,0,[1]DEPURADO!B4)</f>
        <v>136839</v>
      </c>
      <c r="Q10" s="30">
        <f>+IF(P10&gt;0,G10,0)</f>
        <v>186495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FEHI136682</v>
      </c>
      <c r="D11" s="23">
        <f>+[1]DEPURADO!B5</f>
        <v>136682</v>
      </c>
      <c r="E11" s="25">
        <f>+[1]DEPURADO!C5</f>
        <v>45294</v>
      </c>
      <c r="F11" s="26">
        <f>+IF([1]DEPURADO!D5&gt;1,[1]DEPURADO!D5," ")</f>
        <v>45336</v>
      </c>
      <c r="G11" s="27">
        <f>[1]DEPURADO!F5</f>
        <v>6461</v>
      </c>
      <c r="H11" s="28">
        <v>0</v>
      </c>
      <c r="I11" s="28">
        <f>+[1]DEPURADO!M5+[1]DEPURADO!N5</f>
        <v>0</v>
      </c>
      <c r="J11" s="28">
        <f>+[1]DEPURADO!R5</f>
        <v>0.15999999999985448</v>
      </c>
      <c r="K11" s="29">
        <f>+[1]DEPURADO!P5+[1]DEPURADO!Q5</f>
        <v>6460.84</v>
      </c>
      <c r="L11" s="28">
        <v>0</v>
      </c>
      <c r="M11" s="28">
        <v>0</v>
      </c>
      <c r="N11" s="28">
        <f t="shared" ref="N11:N74" si="1">+SUM(J11:M11)</f>
        <v>6461</v>
      </c>
      <c r="O11" s="28">
        <f t="shared" ref="O11:O74" si="2">+G11-I11-N11</f>
        <v>0</v>
      </c>
      <c r="P11" s="24">
        <f>IF([1]DEPURADO!H5&gt;1,0,[1]DEPURADO!B5)</f>
        <v>136682</v>
      </c>
      <c r="Q11" s="30">
        <f t="shared" ref="Q11:Q74" si="3">+IF(P11&gt;0,G11,0)</f>
        <v>6461</v>
      </c>
      <c r="R11" s="31">
        <f t="shared" ref="R11:R74" si="4"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74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FEHI136658</v>
      </c>
      <c r="D12" s="23">
        <f>+[1]DEPURADO!B6</f>
        <v>136658</v>
      </c>
      <c r="E12" s="25">
        <f>+[1]DEPURADO!C6</f>
        <v>45294</v>
      </c>
      <c r="F12" s="26">
        <f>+IF([1]DEPURADO!D6&gt;1,[1]DEPURADO!D6," ")</f>
        <v>45336</v>
      </c>
      <c r="G12" s="27">
        <f>[1]DEPURADO!F6</f>
        <v>2480</v>
      </c>
      <c r="H12" s="28">
        <v>0</v>
      </c>
      <c r="I12" s="28">
        <f>+[1]DEPURADO!M6+[1]DEPURADO!N6</f>
        <v>0</v>
      </c>
      <c r="J12" s="28">
        <f>+[1]DEPURADO!R6</f>
        <v>0.36000000000012733</v>
      </c>
      <c r="K12" s="29">
        <f>+[1]DEPURADO!P6+[1]DEPURADO!Q6</f>
        <v>2479.64</v>
      </c>
      <c r="L12" s="28">
        <v>0</v>
      </c>
      <c r="M12" s="28">
        <v>0</v>
      </c>
      <c r="N12" s="28">
        <f t="shared" si="1"/>
        <v>2480</v>
      </c>
      <c r="O12" s="28">
        <f t="shared" si="2"/>
        <v>0</v>
      </c>
      <c r="P12" s="24">
        <f>IF([1]DEPURADO!H6&gt;1,0,[1]DEPURADO!B6)</f>
        <v>136658</v>
      </c>
      <c r="Q12" s="30">
        <f t="shared" si="3"/>
        <v>2480</v>
      </c>
      <c r="R12" s="31">
        <f t="shared" si="4"/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FEHI136644</v>
      </c>
      <c r="D13" s="23">
        <f>+[1]DEPURADO!B7</f>
        <v>136644</v>
      </c>
      <c r="E13" s="25">
        <f>+[1]DEPURADO!C7</f>
        <v>45294</v>
      </c>
      <c r="F13" s="26">
        <f>+IF([1]DEPURADO!D7&gt;1,[1]DEPURADO!D7," ")</f>
        <v>45337</v>
      </c>
      <c r="G13" s="27">
        <f>[1]DEPURADO!F7</f>
        <v>61991</v>
      </c>
      <c r="H13" s="28">
        <v>0</v>
      </c>
      <c r="I13" s="28">
        <f>+[1]DEPURADO!M7+[1]DEPURADO!N7</f>
        <v>0</v>
      </c>
      <c r="J13" s="28">
        <f>+[1]DEPURADO!R7</f>
        <v>59511.360000000001</v>
      </c>
      <c r="K13" s="29">
        <f>+[1]DEPURADO!P7+[1]DEPURADO!Q7</f>
        <v>2479.64</v>
      </c>
      <c r="L13" s="28">
        <v>0</v>
      </c>
      <c r="M13" s="28">
        <v>0</v>
      </c>
      <c r="N13" s="28">
        <f t="shared" si="1"/>
        <v>61991</v>
      </c>
      <c r="O13" s="28">
        <f t="shared" si="2"/>
        <v>0</v>
      </c>
      <c r="P13" s="24">
        <f>IF([1]DEPURADO!H7&gt;1,0,[1]DEPURADO!B7)</f>
        <v>136644</v>
      </c>
      <c r="Q13" s="30">
        <f t="shared" si="3"/>
        <v>61991</v>
      </c>
      <c r="R13" s="31">
        <f t="shared" si="4"/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FEHI139383</v>
      </c>
      <c r="D14" s="23">
        <f>+[1]DEPURADO!B8</f>
        <v>139383</v>
      </c>
      <c r="E14" s="25">
        <f>+[1]DEPURADO!C8</f>
        <v>45294</v>
      </c>
      <c r="F14" s="26">
        <f>+IF([1]DEPURADO!D8&gt;1,[1]DEPURADO!D8," ")</f>
        <v>45337</v>
      </c>
      <c r="G14" s="27">
        <f>[1]DEPURADO!F8</f>
        <v>4180</v>
      </c>
      <c r="H14" s="28">
        <v>0</v>
      </c>
      <c r="I14" s="28">
        <f>+[1]DEPURADO!M8+[1]DEPURADO!N8</f>
        <v>0</v>
      </c>
      <c r="J14" s="28">
        <f>+[1]DEPURADO!R8</f>
        <v>0.11999999999989086</v>
      </c>
      <c r="K14" s="29">
        <f>+[1]DEPURADO!P8+[1]DEPURADO!Q8</f>
        <v>4179.88</v>
      </c>
      <c r="L14" s="28">
        <v>0</v>
      </c>
      <c r="M14" s="28">
        <v>0</v>
      </c>
      <c r="N14" s="28">
        <f t="shared" si="1"/>
        <v>4180</v>
      </c>
      <c r="O14" s="28">
        <f t="shared" si="2"/>
        <v>0</v>
      </c>
      <c r="P14" s="24">
        <f>IF([1]DEPURADO!H8&gt;1,0,[1]DEPURADO!B8)</f>
        <v>139383</v>
      </c>
      <c r="Q14" s="30">
        <f t="shared" si="3"/>
        <v>4180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FEHI136637</v>
      </c>
      <c r="D15" s="23">
        <f>+[1]DEPURADO!B9</f>
        <v>136637</v>
      </c>
      <c r="E15" s="25">
        <f>+[1]DEPURADO!C9</f>
        <v>45296</v>
      </c>
      <c r="F15" s="26">
        <f>+IF([1]DEPURADO!D9&gt;1,[1]DEPURADO!D9," ")</f>
        <v>45336</v>
      </c>
      <c r="G15" s="27">
        <f>[1]DEPURADO!F9</f>
        <v>2480</v>
      </c>
      <c r="H15" s="28">
        <v>0</v>
      </c>
      <c r="I15" s="28">
        <f>+[1]DEPURADO!M9+[1]DEPURADO!N9</f>
        <v>0</v>
      </c>
      <c r="J15" s="28">
        <f>+[1]DEPURADO!R9</f>
        <v>0.36000000000012733</v>
      </c>
      <c r="K15" s="29">
        <f>+[1]DEPURADO!P9+[1]DEPURADO!Q9</f>
        <v>2479.64</v>
      </c>
      <c r="L15" s="28">
        <v>0</v>
      </c>
      <c r="M15" s="28">
        <v>0</v>
      </c>
      <c r="N15" s="28">
        <f t="shared" si="1"/>
        <v>2480</v>
      </c>
      <c r="O15" s="28">
        <f t="shared" si="2"/>
        <v>0</v>
      </c>
      <c r="P15" s="24">
        <f>IF([1]DEPURADO!H9&gt;1,0,[1]DEPURADO!B9)</f>
        <v>136637</v>
      </c>
      <c r="Q15" s="30">
        <f t="shared" si="3"/>
        <v>2480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FEHI138613</v>
      </c>
      <c r="D16" s="23">
        <f>+[1]DEPURADO!B10</f>
        <v>138613</v>
      </c>
      <c r="E16" s="25">
        <f>+[1]DEPURADO!C10</f>
        <v>45297</v>
      </c>
      <c r="F16" s="26">
        <f>+IF([1]DEPURADO!D10&gt;1,[1]DEPURADO!D10," ")</f>
        <v>45336</v>
      </c>
      <c r="G16" s="27">
        <f>[1]DEPURADO!F10</f>
        <v>7460</v>
      </c>
      <c r="H16" s="28">
        <v>0</v>
      </c>
      <c r="I16" s="28">
        <f>+[1]DEPURADO!M10+[1]DEPURADO!N10</f>
        <v>0</v>
      </c>
      <c r="J16" s="28">
        <f>+[1]DEPURADO!R10</f>
        <v>0.1999999999998181</v>
      </c>
      <c r="K16" s="29">
        <f>+[1]DEPURADO!P10+[1]DEPURADO!Q10</f>
        <v>7459.8</v>
      </c>
      <c r="L16" s="28">
        <v>0</v>
      </c>
      <c r="M16" s="28">
        <v>0</v>
      </c>
      <c r="N16" s="28">
        <f t="shared" si="1"/>
        <v>7460</v>
      </c>
      <c r="O16" s="28">
        <f t="shared" si="2"/>
        <v>0</v>
      </c>
      <c r="P16" s="24">
        <f>IF([1]DEPURADO!H10&gt;1,0,[1]DEPURADO!B10)</f>
        <v>138613</v>
      </c>
      <c r="Q16" s="30">
        <f t="shared" si="3"/>
        <v>7460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CANCELADA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FEHI136618</v>
      </c>
      <c r="D17" s="23">
        <f>+[1]DEPURADO!B11</f>
        <v>136618</v>
      </c>
      <c r="E17" s="25">
        <f>+[1]DEPURADO!C11</f>
        <v>45298</v>
      </c>
      <c r="F17" s="26">
        <f>+IF([1]DEPURADO!D11&gt;1,[1]DEPURADO!D11," ")</f>
        <v>45336</v>
      </c>
      <c r="G17" s="27">
        <f>[1]DEPURADO!F11</f>
        <v>2480</v>
      </c>
      <c r="H17" s="28">
        <v>0</v>
      </c>
      <c r="I17" s="28">
        <f>+[1]DEPURADO!M11+[1]DEPURADO!N11</f>
        <v>0</v>
      </c>
      <c r="J17" s="28">
        <f>+[1]DEPURADO!R11</f>
        <v>0.36000000000012733</v>
      </c>
      <c r="K17" s="29">
        <f>+[1]DEPURADO!P11+[1]DEPURADO!Q11</f>
        <v>2479.64</v>
      </c>
      <c r="L17" s="28">
        <v>0</v>
      </c>
      <c r="M17" s="28">
        <v>0</v>
      </c>
      <c r="N17" s="28">
        <f t="shared" si="1"/>
        <v>2480</v>
      </c>
      <c r="O17" s="28">
        <f t="shared" si="2"/>
        <v>0</v>
      </c>
      <c r="P17" s="24">
        <f>IF([1]DEPURADO!H11&gt;1,0,[1]DEPURADO!B11)</f>
        <v>136618</v>
      </c>
      <c r="Q17" s="30">
        <f t="shared" si="3"/>
        <v>2480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FEHI136668</v>
      </c>
      <c r="D18" s="23">
        <f>+[1]DEPURADO!B12</f>
        <v>136668</v>
      </c>
      <c r="E18" s="25">
        <f>+[1]DEPURADO!C12</f>
        <v>45299</v>
      </c>
      <c r="F18" s="26">
        <f>+IF([1]DEPURADO!D12&gt;1,[1]DEPURADO!D12," ")</f>
        <v>45336</v>
      </c>
      <c r="G18" s="27">
        <f>[1]DEPURADO!F12</f>
        <v>5755</v>
      </c>
      <c r="H18" s="28">
        <v>0</v>
      </c>
      <c r="I18" s="28">
        <f>+[1]DEPURADO!M12+[1]DEPURADO!N12</f>
        <v>0</v>
      </c>
      <c r="J18" s="28">
        <f>+[1]DEPURADO!R12</f>
        <v>0.43999999999959982</v>
      </c>
      <c r="K18" s="29">
        <f>+[1]DEPURADO!P12+[1]DEPURADO!Q12</f>
        <v>5754.56</v>
      </c>
      <c r="L18" s="28">
        <v>0</v>
      </c>
      <c r="M18" s="28">
        <v>0</v>
      </c>
      <c r="N18" s="28">
        <f t="shared" si="1"/>
        <v>5755</v>
      </c>
      <c r="O18" s="28">
        <f t="shared" si="2"/>
        <v>0</v>
      </c>
      <c r="P18" s="24">
        <f>IF([1]DEPURADO!H12&gt;1,0,[1]DEPURADO!B12)</f>
        <v>136668</v>
      </c>
      <c r="Q18" s="30">
        <f t="shared" si="3"/>
        <v>5755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FEHI138601</v>
      </c>
      <c r="D19" s="23">
        <f>+[1]DEPURADO!B13</f>
        <v>138601</v>
      </c>
      <c r="E19" s="25">
        <f>+[1]DEPURADO!C13</f>
        <v>45300</v>
      </c>
      <c r="F19" s="26">
        <f>+IF([1]DEPURADO!D13&gt;1,[1]DEPURADO!D13," ")</f>
        <v>45336</v>
      </c>
      <c r="G19" s="27">
        <f>[1]DEPURADO!F13</f>
        <v>8235</v>
      </c>
      <c r="H19" s="28">
        <v>0</v>
      </c>
      <c r="I19" s="28">
        <f>+[1]DEPURADO!M13+[1]DEPURADO!N13</f>
        <v>0</v>
      </c>
      <c r="J19" s="28">
        <f>+[1]DEPURADO!R13</f>
        <v>0.7999999999992724</v>
      </c>
      <c r="K19" s="29">
        <f>+[1]DEPURADO!P13+[1]DEPURADO!Q13</f>
        <v>8234.2000000000007</v>
      </c>
      <c r="L19" s="28">
        <v>0</v>
      </c>
      <c r="M19" s="28">
        <v>0</v>
      </c>
      <c r="N19" s="28">
        <f t="shared" si="1"/>
        <v>8235</v>
      </c>
      <c r="O19" s="28">
        <f t="shared" si="2"/>
        <v>0</v>
      </c>
      <c r="P19" s="24">
        <f>IF([1]DEPURADO!H13&gt;1,0,[1]DEPURADO!B13)</f>
        <v>138601</v>
      </c>
      <c r="Q19" s="30">
        <f t="shared" si="3"/>
        <v>8235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FEHI136606</v>
      </c>
      <c r="D20" s="23">
        <f>+[1]DEPURADO!B14</f>
        <v>136606</v>
      </c>
      <c r="E20" s="25">
        <f>+[1]DEPURADO!C14</f>
        <v>45300</v>
      </c>
      <c r="F20" s="26">
        <f>+IF([1]DEPURADO!D14&gt;1,[1]DEPURADO!D14," ")</f>
        <v>45336</v>
      </c>
      <c r="G20" s="27">
        <f>[1]DEPURADO!F14</f>
        <v>8235</v>
      </c>
      <c r="H20" s="28">
        <v>0</v>
      </c>
      <c r="I20" s="28">
        <f>+[1]DEPURADO!M14+[1]DEPURADO!N14</f>
        <v>0</v>
      </c>
      <c r="J20" s="28">
        <f>+[1]DEPURADO!R14</f>
        <v>0.7999999999992724</v>
      </c>
      <c r="K20" s="29">
        <f>+[1]DEPURADO!P14+[1]DEPURADO!Q14</f>
        <v>8234.2000000000007</v>
      </c>
      <c r="L20" s="28">
        <v>0</v>
      </c>
      <c r="M20" s="28">
        <v>0</v>
      </c>
      <c r="N20" s="28">
        <f t="shared" si="1"/>
        <v>8235</v>
      </c>
      <c r="O20" s="28">
        <f t="shared" si="2"/>
        <v>0</v>
      </c>
      <c r="P20" s="24">
        <f>IF([1]DEPURADO!H14&gt;1,0,[1]DEPURADO!B14)</f>
        <v>136606</v>
      </c>
      <c r="Q20" s="30">
        <f t="shared" si="3"/>
        <v>8235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FEHI137162</v>
      </c>
      <c r="D21" s="23">
        <f>+[1]DEPURADO!B15</f>
        <v>137162</v>
      </c>
      <c r="E21" s="25">
        <f>+[1]DEPURADO!C15</f>
        <v>45300</v>
      </c>
      <c r="F21" s="26">
        <f>+IF([1]DEPURADO!D15&gt;1,[1]DEPURADO!D15," ")</f>
        <v>45336</v>
      </c>
      <c r="G21" s="27">
        <f>[1]DEPURADO!F15</f>
        <v>8941</v>
      </c>
      <c r="H21" s="28">
        <v>0</v>
      </c>
      <c r="I21" s="28">
        <f>+[1]DEPURADO!M15+[1]DEPURADO!N15</f>
        <v>0</v>
      </c>
      <c r="J21" s="28">
        <f>+[1]DEPURADO!R15</f>
        <v>0.52000000000043656</v>
      </c>
      <c r="K21" s="29">
        <f>+[1]DEPURADO!P15+[1]DEPURADO!Q15</f>
        <v>8940.48</v>
      </c>
      <c r="L21" s="28">
        <v>0</v>
      </c>
      <c r="M21" s="28">
        <v>0</v>
      </c>
      <c r="N21" s="28">
        <f t="shared" si="1"/>
        <v>8941</v>
      </c>
      <c r="O21" s="28">
        <f t="shared" si="2"/>
        <v>0</v>
      </c>
      <c r="P21" s="24">
        <f>IF([1]DEPURADO!H15&gt;1,0,[1]DEPURADO!B15)</f>
        <v>137162</v>
      </c>
      <c r="Q21" s="30">
        <f t="shared" si="3"/>
        <v>8941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FEHI137118</v>
      </c>
      <c r="D22" s="23">
        <f>+[1]DEPURADO!B16</f>
        <v>137118</v>
      </c>
      <c r="E22" s="25">
        <f>+[1]DEPURADO!C16</f>
        <v>45301</v>
      </c>
      <c r="F22" s="26">
        <f>+IF([1]DEPURADO!D16&gt;1,[1]DEPURADO!D16," ")</f>
        <v>45336</v>
      </c>
      <c r="G22" s="27">
        <f>[1]DEPURADO!F16</f>
        <v>8235</v>
      </c>
      <c r="H22" s="28">
        <v>0</v>
      </c>
      <c r="I22" s="28">
        <f>+[1]DEPURADO!M16+[1]DEPURADO!N16</f>
        <v>0</v>
      </c>
      <c r="J22" s="28">
        <f>+[1]DEPURADO!R16</f>
        <v>0.7999999999992724</v>
      </c>
      <c r="K22" s="29">
        <f>+[1]DEPURADO!P16+[1]DEPURADO!Q16</f>
        <v>8234.2000000000007</v>
      </c>
      <c r="L22" s="28">
        <v>0</v>
      </c>
      <c r="M22" s="28">
        <v>0</v>
      </c>
      <c r="N22" s="28">
        <f t="shared" si="1"/>
        <v>8235</v>
      </c>
      <c r="O22" s="28">
        <f t="shared" si="2"/>
        <v>0</v>
      </c>
      <c r="P22" s="24">
        <f>IF([1]DEPURADO!H16&gt;1,0,[1]DEPURADO!B16)</f>
        <v>137118</v>
      </c>
      <c r="Q22" s="30">
        <f t="shared" si="3"/>
        <v>8235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FEHI136544</v>
      </c>
      <c r="D23" s="23">
        <f>+[1]DEPURADO!B17</f>
        <v>136544</v>
      </c>
      <c r="E23" s="25">
        <f>+[1]DEPURADO!C17</f>
        <v>45301</v>
      </c>
      <c r="F23" s="26">
        <f>+IF([1]DEPURADO!D17&gt;1,[1]DEPURADO!D17," ")</f>
        <v>45336</v>
      </c>
      <c r="G23" s="27">
        <f>[1]DEPURADO!F17</f>
        <v>5853</v>
      </c>
      <c r="H23" s="28">
        <v>0</v>
      </c>
      <c r="I23" s="28">
        <f>+[1]DEPURADO!M17+[1]DEPURADO!N17</f>
        <v>0</v>
      </c>
      <c r="J23" s="28">
        <f>+[1]DEPURADO!R17</f>
        <v>0.56000000000040018</v>
      </c>
      <c r="K23" s="29">
        <f>+[1]DEPURADO!P17+[1]DEPURADO!Q17</f>
        <v>5852.44</v>
      </c>
      <c r="L23" s="28">
        <v>0</v>
      </c>
      <c r="M23" s="28">
        <v>0</v>
      </c>
      <c r="N23" s="28">
        <f t="shared" si="1"/>
        <v>5853</v>
      </c>
      <c r="O23" s="28">
        <f t="shared" si="2"/>
        <v>0</v>
      </c>
      <c r="P23" s="24">
        <f>IF([1]DEPURADO!H17&gt;1,0,[1]DEPURADO!B17)</f>
        <v>136544</v>
      </c>
      <c r="Q23" s="30">
        <f t="shared" si="3"/>
        <v>5853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FEHI138587</v>
      </c>
      <c r="D24" s="23">
        <f>+[1]DEPURADO!B18</f>
        <v>138587</v>
      </c>
      <c r="E24" s="25">
        <f>+[1]DEPURADO!C18</f>
        <v>45302</v>
      </c>
      <c r="F24" s="26">
        <f>+IF([1]DEPURADO!D18&gt;1,[1]DEPURADO!D18," ")</f>
        <v>45336</v>
      </c>
      <c r="G24" s="27">
        <f>[1]DEPURADO!F18</f>
        <v>2480</v>
      </c>
      <c r="H24" s="28">
        <v>0</v>
      </c>
      <c r="I24" s="28">
        <f>+[1]DEPURADO!M18+[1]DEPURADO!N18</f>
        <v>0</v>
      </c>
      <c r="J24" s="28">
        <f>+[1]DEPURADO!R18</f>
        <v>0.36000000000012733</v>
      </c>
      <c r="K24" s="29">
        <f>+[1]DEPURADO!P18+[1]DEPURADO!Q18</f>
        <v>2479.64</v>
      </c>
      <c r="L24" s="28">
        <v>0</v>
      </c>
      <c r="M24" s="28">
        <v>0</v>
      </c>
      <c r="N24" s="28">
        <f t="shared" si="1"/>
        <v>2480</v>
      </c>
      <c r="O24" s="28">
        <f t="shared" si="2"/>
        <v>0</v>
      </c>
      <c r="P24" s="24">
        <f>IF([1]DEPURADO!H18&gt;1,0,[1]DEPURADO!B18)</f>
        <v>138587</v>
      </c>
      <c r="Q24" s="30">
        <f t="shared" si="3"/>
        <v>2480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FEHI137157</v>
      </c>
      <c r="D25" s="23">
        <f>+[1]DEPURADO!B19</f>
        <v>137157</v>
      </c>
      <c r="E25" s="25">
        <f>+[1]DEPURADO!C19</f>
        <v>45302</v>
      </c>
      <c r="F25" s="26">
        <f>+IF([1]DEPURADO!D19&gt;1,[1]DEPURADO!D19," ")</f>
        <v>45337</v>
      </c>
      <c r="G25" s="27">
        <f>[1]DEPURADO!F19</f>
        <v>127153</v>
      </c>
      <c r="H25" s="28">
        <v>0</v>
      </c>
      <c r="I25" s="28">
        <f>+[1]DEPURADO!M19+[1]DEPURADO!N19</f>
        <v>0</v>
      </c>
      <c r="J25" s="28">
        <f>+[1]DEPURADO!R19</f>
        <v>122066.88</v>
      </c>
      <c r="K25" s="29">
        <f>+[1]DEPURADO!P19+[1]DEPURADO!Q19</f>
        <v>5086.12</v>
      </c>
      <c r="L25" s="28">
        <v>0</v>
      </c>
      <c r="M25" s="28">
        <v>0</v>
      </c>
      <c r="N25" s="28">
        <f t="shared" si="1"/>
        <v>127153</v>
      </c>
      <c r="O25" s="28">
        <f t="shared" si="2"/>
        <v>0</v>
      </c>
      <c r="P25" s="24">
        <f>IF([1]DEPURADO!H19&gt;1,0,[1]DEPURADO!B19)</f>
        <v>137157</v>
      </c>
      <c r="Q25" s="30">
        <f t="shared" si="3"/>
        <v>127153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FEHI136615</v>
      </c>
      <c r="D26" s="23">
        <f>+[1]DEPURADO!B20</f>
        <v>136615</v>
      </c>
      <c r="E26" s="25">
        <f>+[1]DEPURADO!C20</f>
        <v>45302</v>
      </c>
      <c r="F26" s="26">
        <f>+IF([1]DEPURADO!D20&gt;1,[1]DEPURADO!D20," ")</f>
        <v>45337</v>
      </c>
      <c r="G26" s="27">
        <f>[1]DEPURADO!F20</f>
        <v>127153</v>
      </c>
      <c r="H26" s="28">
        <v>0</v>
      </c>
      <c r="I26" s="28">
        <f>+[1]DEPURADO!M20+[1]DEPURADO!N20</f>
        <v>0</v>
      </c>
      <c r="J26" s="28">
        <f>+[1]DEPURADO!R20</f>
        <v>122066.88</v>
      </c>
      <c r="K26" s="29">
        <f>+[1]DEPURADO!P20+[1]DEPURADO!Q20</f>
        <v>5086.12</v>
      </c>
      <c r="L26" s="28">
        <v>0</v>
      </c>
      <c r="M26" s="28">
        <v>0</v>
      </c>
      <c r="N26" s="28">
        <f t="shared" si="1"/>
        <v>127153</v>
      </c>
      <c r="O26" s="28">
        <f t="shared" si="2"/>
        <v>0</v>
      </c>
      <c r="P26" s="24">
        <f>IF([1]DEPURADO!H20&gt;1,0,[1]DEPURADO!B20)</f>
        <v>136615</v>
      </c>
      <c r="Q26" s="30">
        <f t="shared" si="3"/>
        <v>127153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FEHI136625</v>
      </c>
      <c r="D27" s="23">
        <f>+[1]DEPURADO!B21</f>
        <v>136625</v>
      </c>
      <c r="E27" s="25">
        <f>+[1]DEPURADO!C21</f>
        <v>45303</v>
      </c>
      <c r="F27" s="26">
        <f>+IF([1]DEPURADO!D21&gt;1,[1]DEPURADO!D21," ")</f>
        <v>45336</v>
      </c>
      <c r="G27" s="27">
        <f>[1]DEPURADO!F21</f>
        <v>11023</v>
      </c>
      <c r="H27" s="28">
        <v>0</v>
      </c>
      <c r="I27" s="28">
        <f>+[1]DEPURADO!M21+[1]DEPURADO!N21</f>
        <v>0</v>
      </c>
      <c r="J27" s="28">
        <f>+[1]DEPURADO!R21</f>
        <v>0.23999999999978172</v>
      </c>
      <c r="K27" s="29">
        <f>+[1]DEPURADO!P21+[1]DEPURADO!Q21</f>
        <v>11022.76</v>
      </c>
      <c r="L27" s="28">
        <v>0</v>
      </c>
      <c r="M27" s="28">
        <v>0</v>
      </c>
      <c r="N27" s="28">
        <f t="shared" si="1"/>
        <v>11023</v>
      </c>
      <c r="O27" s="28">
        <f t="shared" si="2"/>
        <v>0</v>
      </c>
      <c r="P27" s="24">
        <f>IF([1]DEPURADO!H21&gt;1,0,[1]DEPURADO!B21)</f>
        <v>136625</v>
      </c>
      <c r="Q27" s="30">
        <f t="shared" si="3"/>
        <v>11023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FEHI136540</v>
      </c>
      <c r="D28" s="23">
        <f>+[1]DEPURADO!B22</f>
        <v>136540</v>
      </c>
      <c r="E28" s="25">
        <f>+[1]DEPURADO!C22</f>
        <v>45303</v>
      </c>
      <c r="F28" s="26">
        <f>+IF([1]DEPURADO!D22&gt;1,[1]DEPURADO!D22," ")</f>
        <v>45336</v>
      </c>
      <c r="G28" s="27">
        <f>[1]DEPURADO!F22</f>
        <v>8138</v>
      </c>
      <c r="H28" s="28">
        <v>0</v>
      </c>
      <c r="I28" s="28">
        <f>+[1]DEPURADO!M22+[1]DEPURADO!N22</f>
        <v>0</v>
      </c>
      <c r="J28" s="28">
        <f>+[1]DEPURADO!R22</f>
        <v>0.6000000000003638</v>
      </c>
      <c r="K28" s="29">
        <f>+[1]DEPURADO!P22+[1]DEPURADO!Q22</f>
        <v>8137.4</v>
      </c>
      <c r="L28" s="28">
        <v>0</v>
      </c>
      <c r="M28" s="28">
        <v>0</v>
      </c>
      <c r="N28" s="28">
        <f t="shared" si="1"/>
        <v>8138</v>
      </c>
      <c r="O28" s="28">
        <f t="shared" si="2"/>
        <v>0</v>
      </c>
      <c r="P28" s="24">
        <f>IF([1]DEPURADO!H22&gt;1,0,[1]DEPURADO!B22)</f>
        <v>136540</v>
      </c>
      <c r="Q28" s="30">
        <f t="shared" si="3"/>
        <v>8138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CANCELADA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FEHI136537</v>
      </c>
      <c r="D29" s="23">
        <f>+[1]DEPURADO!B23</f>
        <v>136537</v>
      </c>
      <c r="E29" s="25">
        <f>+[1]DEPURADO!C23</f>
        <v>45305</v>
      </c>
      <c r="F29" s="26">
        <f>+IF([1]DEPURADO!D23&gt;1,[1]DEPURADO!D23," ")</f>
        <v>45336</v>
      </c>
      <c r="G29" s="27">
        <f>[1]DEPURADO!F23</f>
        <v>7630</v>
      </c>
      <c r="H29" s="28">
        <v>0</v>
      </c>
      <c r="I29" s="28">
        <f>+[1]DEPURADO!M23+[1]DEPURADO!N23</f>
        <v>0</v>
      </c>
      <c r="J29" s="28">
        <f>+[1]DEPURADO!R23</f>
        <v>0.56000000000040018</v>
      </c>
      <c r="K29" s="29">
        <f>+[1]DEPURADO!P23+[1]DEPURADO!Q23</f>
        <v>7629.44</v>
      </c>
      <c r="L29" s="28">
        <v>0</v>
      </c>
      <c r="M29" s="28">
        <v>0</v>
      </c>
      <c r="N29" s="28">
        <f t="shared" si="1"/>
        <v>7630</v>
      </c>
      <c r="O29" s="28">
        <f t="shared" si="2"/>
        <v>0</v>
      </c>
      <c r="P29" s="24">
        <f>IF([1]DEPURADO!H23&gt;1,0,[1]DEPURADO!B23)</f>
        <v>136537</v>
      </c>
      <c r="Q29" s="30">
        <f t="shared" si="3"/>
        <v>7630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CANCELADA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FEHI136538</v>
      </c>
      <c r="D30" s="23">
        <f>+[1]DEPURADO!B24</f>
        <v>136538</v>
      </c>
      <c r="E30" s="25">
        <f>+[1]DEPURADO!C24</f>
        <v>45306</v>
      </c>
      <c r="F30" s="26">
        <f>+IF([1]DEPURADO!D24&gt;1,[1]DEPURADO!D24," ")</f>
        <v>45336</v>
      </c>
      <c r="G30" s="27">
        <f>[1]DEPURADO!F24</f>
        <v>7630</v>
      </c>
      <c r="H30" s="28">
        <v>0</v>
      </c>
      <c r="I30" s="28">
        <f>+[1]DEPURADO!M24+[1]DEPURADO!N24</f>
        <v>0</v>
      </c>
      <c r="J30" s="28">
        <f>+[1]DEPURADO!R24</f>
        <v>0.56000000000040018</v>
      </c>
      <c r="K30" s="29">
        <f>+[1]DEPURADO!P24+[1]DEPURADO!Q24</f>
        <v>7629.44</v>
      </c>
      <c r="L30" s="28">
        <v>0</v>
      </c>
      <c r="M30" s="28">
        <v>0</v>
      </c>
      <c r="N30" s="28">
        <f t="shared" si="1"/>
        <v>7630</v>
      </c>
      <c r="O30" s="28">
        <f t="shared" si="2"/>
        <v>0</v>
      </c>
      <c r="P30" s="24">
        <f>IF([1]DEPURADO!H24&gt;1,0,[1]DEPURADO!B24)</f>
        <v>136538</v>
      </c>
      <c r="Q30" s="30">
        <f t="shared" si="3"/>
        <v>7630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CANCELADA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FEHI190455</v>
      </c>
      <c r="D31" s="23">
        <f>+[1]DEPURADO!B25</f>
        <v>190455</v>
      </c>
      <c r="E31" s="25">
        <f>+[1]DEPURADO!C25</f>
        <v>45307</v>
      </c>
      <c r="F31" s="26">
        <f>+IF([1]DEPURADO!D25&gt;1,[1]DEPURADO!D25," ")</f>
        <v>45708</v>
      </c>
      <c r="G31" s="27">
        <f>[1]DEPURADO!F25</f>
        <v>618184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618184</v>
      </c>
      <c r="P31" s="24">
        <f>IF([1]DEPURADO!H25&gt;1,0,[1]DEPURADO!B25)</f>
        <v>0</v>
      </c>
      <c r="Q31" s="30">
        <f t="shared" si="3"/>
        <v>0</v>
      </c>
      <c r="R31" s="31">
        <f t="shared" si="4"/>
        <v>618184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FEHI190466</v>
      </c>
      <c r="D32" s="23">
        <f>+[1]DEPURADO!B26</f>
        <v>190466</v>
      </c>
      <c r="E32" s="25">
        <f>+[1]DEPURADO!C26</f>
        <v>45307</v>
      </c>
      <c r="F32" s="26">
        <f>+IF([1]DEPURADO!D26&gt;1,[1]DEPURADO!D26," ")</f>
        <v>45708</v>
      </c>
      <c r="G32" s="27">
        <f>[1]DEPURADO!F26</f>
        <v>681104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681104</v>
      </c>
      <c r="P32" s="24">
        <f>IF([1]DEPURADO!H26&gt;1,0,[1]DEPURADO!B26)</f>
        <v>0</v>
      </c>
      <c r="Q32" s="30">
        <f t="shared" si="3"/>
        <v>0</v>
      </c>
      <c r="R32" s="31">
        <f t="shared" si="4"/>
        <v>681104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FEHI138577</v>
      </c>
      <c r="D33" s="23">
        <f>+[1]DEPURADO!B27</f>
        <v>138577</v>
      </c>
      <c r="E33" s="25">
        <f>+[1]DEPURADO!C27</f>
        <v>45307</v>
      </c>
      <c r="F33" s="26">
        <f>+IF([1]DEPURADO!D27&gt;1,[1]DEPURADO!D27," ")</f>
        <v>45336</v>
      </c>
      <c r="G33" s="27">
        <f>[1]DEPURADO!F27</f>
        <v>13503</v>
      </c>
      <c r="H33" s="28">
        <v>0</v>
      </c>
      <c r="I33" s="28">
        <f>+[1]DEPURADO!M27+[1]DEPURADO!N27</f>
        <v>0</v>
      </c>
      <c r="J33" s="28">
        <f>+[1]DEPURADO!R27</f>
        <v>0.6000000000003638</v>
      </c>
      <c r="K33" s="29">
        <f>+[1]DEPURADO!P27+[1]DEPURADO!Q27</f>
        <v>13502.4</v>
      </c>
      <c r="L33" s="28">
        <v>0</v>
      </c>
      <c r="M33" s="28">
        <v>0</v>
      </c>
      <c r="N33" s="28">
        <f t="shared" si="1"/>
        <v>13503</v>
      </c>
      <c r="O33" s="28">
        <f t="shared" si="2"/>
        <v>0</v>
      </c>
      <c r="P33" s="24">
        <f>IF([1]DEPURADO!H27&gt;1,0,[1]DEPURADO!B27)</f>
        <v>138577</v>
      </c>
      <c r="Q33" s="30">
        <f t="shared" si="3"/>
        <v>13503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FEHI136489</v>
      </c>
      <c r="D34" s="23">
        <f>+[1]DEPURADO!B28</f>
        <v>136489</v>
      </c>
      <c r="E34" s="25">
        <f>+[1]DEPURADO!C28</f>
        <v>45308</v>
      </c>
      <c r="F34" s="26">
        <f>+IF([1]DEPURADO!D28&gt;1,[1]DEPURADO!D28," ")</f>
        <v>45336</v>
      </c>
      <c r="G34" s="27">
        <f>[1]DEPURADO!F28</f>
        <v>17403</v>
      </c>
      <c r="H34" s="28">
        <v>0</v>
      </c>
      <c r="I34" s="28">
        <f>+[1]DEPURADO!M28+[1]DEPURADO!N28</f>
        <v>0</v>
      </c>
      <c r="J34" s="28">
        <f>+[1]DEPURADO!R28</f>
        <v>0.11999999999898137</v>
      </c>
      <c r="K34" s="29">
        <f>+[1]DEPURADO!P28+[1]DEPURADO!Q28</f>
        <v>17402.88</v>
      </c>
      <c r="L34" s="28">
        <v>0</v>
      </c>
      <c r="M34" s="28">
        <v>0</v>
      </c>
      <c r="N34" s="28">
        <f t="shared" si="1"/>
        <v>17403</v>
      </c>
      <c r="O34" s="28">
        <f t="shared" si="2"/>
        <v>0</v>
      </c>
      <c r="P34" s="24">
        <f>IF([1]DEPURADO!H28&gt;1,0,[1]DEPURADO!B28)</f>
        <v>136489</v>
      </c>
      <c r="Q34" s="30">
        <f t="shared" si="3"/>
        <v>17403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CANCELADA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FEHI137121</v>
      </c>
      <c r="D35" s="23">
        <f>+[1]DEPURADO!B29</f>
        <v>137121</v>
      </c>
      <c r="E35" s="25">
        <f>+[1]DEPURADO!C29</f>
        <v>45308</v>
      </c>
      <c r="F35" s="26">
        <f>+IF([1]DEPURADO!D29&gt;1,[1]DEPURADO!D29," ")</f>
        <v>45336</v>
      </c>
      <c r="G35" s="27">
        <f>[1]DEPURADO!F29</f>
        <v>2480</v>
      </c>
      <c r="H35" s="28">
        <v>0</v>
      </c>
      <c r="I35" s="28">
        <f>+[1]DEPURADO!M29+[1]DEPURADO!N29</f>
        <v>0</v>
      </c>
      <c r="J35" s="28">
        <f>+[1]DEPURADO!R29</f>
        <v>0.36000000000012733</v>
      </c>
      <c r="K35" s="29">
        <f>+[1]DEPURADO!P29+[1]DEPURADO!Q29</f>
        <v>2479.64</v>
      </c>
      <c r="L35" s="28">
        <v>0</v>
      </c>
      <c r="M35" s="28">
        <v>0</v>
      </c>
      <c r="N35" s="28">
        <f t="shared" si="1"/>
        <v>2480</v>
      </c>
      <c r="O35" s="28">
        <f t="shared" si="2"/>
        <v>0</v>
      </c>
      <c r="P35" s="24">
        <f>IF([1]DEPURADO!H29&gt;1,0,[1]DEPURADO!B29)</f>
        <v>137121</v>
      </c>
      <c r="Q35" s="30">
        <f t="shared" si="3"/>
        <v>2480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CANCELADA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FEHI136476</v>
      </c>
      <c r="D36" s="23">
        <f>+[1]DEPURADO!B30</f>
        <v>136476</v>
      </c>
      <c r="E36" s="25">
        <f>+[1]DEPURADO!C30</f>
        <v>45309</v>
      </c>
      <c r="F36" s="26">
        <f>+IF([1]DEPURADO!D30&gt;1,[1]DEPURADO!D30," ")</f>
        <v>45336</v>
      </c>
      <c r="G36" s="27">
        <f>[1]DEPURADO!F30</f>
        <v>17403</v>
      </c>
      <c r="H36" s="28">
        <v>0</v>
      </c>
      <c r="I36" s="28">
        <f>+[1]DEPURADO!M30+[1]DEPURADO!N30</f>
        <v>0</v>
      </c>
      <c r="J36" s="28">
        <f>+[1]DEPURADO!R30</f>
        <v>0.11999999999898137</v>
      </c>
      <c r="K36" s="29">
        <f>+[1]DEPURADO!P30+[1]DEPURADO!Q30</f>
        <v>17402.88</v>
      </c>
      <c r="L36" s="28">
        <v>0</v>
      </c>
      <c r="M36" s="28">
        <v>0</v>
      </c>
      <c r="N36" s="28">
        <f t="shared" si="1"/>
        <v>17403</v>
      </c>
      <c r="O36" s="28">
        <f t="shared" si="2"/>
        <v>0</v>
      </c>
      <c r="P36" s="24">
        <f>IF([1]DEPURADO!H30&gt;1,0,[1]DEPURADO!B30)</f>
        <v>136476</v>
      </c>
      <c r="Q36" s="30">
        <f t="shared" si="3"/>
        <v>17403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CANCELADA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FEHI137135</v>
      </c>
      <c r="D37" s="23">
        <f>+[1]DEPURADO!B31</f>
        <v>137135</v>
      </c>
      <c r="E37" s="25">
        <f>+[1]DEPURADO!C31</f>
        <v>45310</v>
      </c>
      <c r="F37" s="26">
        <f>+IF([1]DEPURADO!D31&gt;1,[1]DEPURADO!D31," ")</f>
        <v>45336</v>
      </c>
      <c r="G37" s="27">
        <f>[1]DEPURADO!F31</f>
        <v>1653</v>
      </c>
      <c r="H37" s="28">
        <v>0</v>
      </c>
      <c r="I37" s="28">
        <f>+[1]DEPURADO!M31+[1]DEPURADO!N31</f>
        <v>0</v>
      </c>
      <c r="J37" s="28">
        <f>+[1]DEPURADO!R31</f>
        <v>0.16000000000008185</v>
      </c>
      <c r="K37" s="29">
        <f>+[1]DEPURADO!P31+[1]DEPURADO!Q31</f>
        <v>1652.84</v>
      </c>
      <c r="L37" s="28">
        <v>0</v>
      </c>
      <c r="M37" s="28">
        <v>0</v>
      </c>
      <c r="N37" s="28">
        <f t="shared" si="1"/>
        <v>1653</v>
      </c>
      <c r="O37" s="28">
        <f t="shared" si="2"/>
        <v>0</v>
      </c>
      <c r="P37" s="24">
        <f>IF([1]DEPURADO!H31&gt;1,0,[1]DEPURADO!B31)</f>
        <v>137135</v>
      </c>
      <c r="Q37" s="30">
        <f t="shared" si="3"/>
        <v>1653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CANCELADA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FEHI136470</v>
      </c>
      <c r="D38" s="23">
        <f>+[1]DEPURADO!B32</f>
        <v>136470</v>
      </c>
      <c r="E38" s="25">
        <f>+[1]DEPURADO!C32</f>
        <v>45310</v>
      </c>
      <c r="F38" s="26">
        <f>+IF([1]DEPURADO!D32&gt;1,[1]DEPURADO!D32," ")</f>
        <v>45336</v>
      </c>
      <c r="G38" s="27">
        <f>[1]DEPURADO!F32</f>
        <v>2480</v>
      </c>
      <c r="H38" s="28">
        <v>0</v>
      </c>
      <c r="I38" s="28">
        <f>+[1]DEPURADO!M32+[1]DEPURADO!N32</f>
        <v>0</v>
      </c>
      <c r="J38" s="28">
        <f>+[1]DEPURADO!R32</f>
        <v>0.36000000000012733</v>
      </c>
      <c r="K38" s="29">
        <f>+[1]DEPURADO!P32+[1]DEPURADO!Q32</f>
        <v>2479.64</v>
      </c>
      <c r="L38" s="28">
        <v>0</v>
      </c>
      <c r="M38" s="28">
        <v>0</v>
      </c>
      <c r="N38" s="28">
        <f t="shared" si="1"/>
        <v>2480</v>
      </c>
      <c r="O38" s="28">
        <f t="shared" si="2"/>
        <v>0</v>
      </c>
      <c r="P38" s="24">
        <f>IF([1]DEPURADO!H32&gt;1,0,[1]DEPURADO!B32)</f>
        <v>136470</v>
      </c>
      <c r="Q38" s="30">
        <f t="shared" si="3"/>
        <v>2480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FEHI136467</v>
      </c>
      <c r="D39" s="23">
        <f>+[1]DEPURADO!B33</f>
        <v>136467</v>
      </c>
      <c r="E39" s="25">
        <f>+[1]DEPURADO!C33</f>
        <v>45312</v>
      </c>
      <c r="F39" s="26">
        <f>+IF([1]DEPURADO!D33&gt;1,[1]DEPURADO!D33," ")</f>
        <v>45336</v>
      </c>
      <c r="G39" s="27">
        <f>[1]DEPURADO!F33</f>
        <v>2480</v>
      </c>
      <c r="H39" s="28">
        <v>0</v>
      </c>
      <c r="I39" s="28">
        <f>+[1]DEPURADO!M33+[1]DEPURADO!N33</f>
        <v>0</v>
      </c>
      <c r="J39" s="28">
        <f>+[1]DEPURADO!R33</f>
        <v>0.36000000000012733</v>
      </c>
      <c r="K39" s="29">
        <f>+[1]DEPURADO!P33+[1]DEPURADO!Q33</f>
        <v>2479.64</v>
      </c>
      <c r="L39" s="28">
        <v>0</v>
      </c>
      <c r="M39" s="28">
        <v>0</v>
      </c>
      <c r="N39" s="28">
        <f t="shared" si="1"/>
        <v>2480</v>
      </c>
      <c r="O39" s="28">
        <f t="shared" si="2"/>
        <v>0</v>
      </c>
      <c r="P39" s="24">
        <f>IF([1]DEPURADO!H33&gt;1,0,[1]DEPURADO!B33)</f>
        <v>136467</v>
      </c>
      <c r="Q39" s="30">
        <f t="shared" si="3"/>
        <v>2480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FEHI136458</v>
      </c>
      <c r="D40" s="23">
        <f>+[1]DEPURADO!B34</f>
        <v>136458</v>
      </c>
      <c r="E40" s="25">
        <f>+[1]DEPURADO!C34</f>
        <v>45313</v>
      </c>
      <c r="F40" s="26">
        <f>+IF([1]DEPURADO!D34&gt;1,[1]DEPURADO!D34," ")</f>
        <v>45336</v>
      </c>
      <c r="G40" s="27">
        <f>[1]DEPURADO!F34</f>
        <v>7630</v>
      </c>
      <c r="H40" s="28">
        <v>0</v>
      </c>
      <c r="I40" s="28">
        <f>+[1]DEPURADO!M34+[1]DEPURADO!N34</f>
        <v>0</v>
      </c>
      <c r="J40" s="28">
        <f>+[1]DEPURADO!R34</f>
        <v>0.56000000000040018</v>
      </c>
      <c r="K40" s="29">
        <f>+[1]DEPURADO!P34+[1]DEPURADO!Q34</f>
        <v>7629.44</v>
      </c>
      <c r="L40" s="28">
        <v>0</v>
      </c>
      <c r="M40" s="28">
        <v>0</v>
      </c>
      <c r="N40" s="28">
        <f t="shared" si="1"/>
        <v>7630</v>
      </c>
      <c r="O40" s="28">
        <f t="shared" si="2"/>
        <v>0</v>
      </c>
      <c r="P40" s="24">
        <f>IF([1]DEPURADO!H34&gt;1,0,[1]DEPURADO!B34)</f>
        <v>136458</v>
      </c>
      <c r="Q40" s="30">
        <f t="shared" si="3"/>
        <v>7630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FEHI137146</v>
      </c>
      <c r="D41" s="23">
        <f>+[1]DEPURADO!B35</f>
        <v>137146</v>
      </c>
      <c r="E41" s="25">
        <f>+[1]DEPURADO!C35</f>
        <v>45313</v>
      </c>
      <c r="F41" s="26">
        <f>+IF([1]DEPURADO!D35&gt;1,[1]DEPURADO!D35," ")</f>
        <v>45336</v>
      </c>
      <c r="G41" s="27">
        <f>[1]DEPURADO!F35</f>
        <v>7630</v>
      </c>
      <c r="H41" s="28">
        <v>0</v>
      </c>
      <c r="I41" s="28">
        <f>+[1]DEPURADO!M35+[1]DEPURADO!N35</f>
        <v>0</v>
      </c>
      <c r="J41" s="28">
        <f>+[1]DEPURADO!R35</f>
        <v>0.56000000000040018</v>
      </c>
      <c r="K41" s="29">
        <f>+[1]DEPURADO!P35+[1]DEPURADO!Q35</f>
        <v>7629.44</v>
      </c>
      <c r="L41" s="28">
        <v>0</v>
      </c>
      <c r="M41" s="28">
        <v>0</v>
      </c>
      <c r="N41" s="28">
        <f t="shared" si="1"/>
        <v>7630</v>
      </c>
      <c r="O41" s="28">
        <f t="shared" si="2"/>
        <v>0</v>
      </c>
      <c r="P41" s="24">
        <f>IF([1]DEPURADO!H35&gt;1,0,[1]DEPURADO!B35)</f>
        <v>137146</v>
      </c>
      <c r="Q41" s="30">
        <f t="shared" si="3"/>
        <v>7630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FEHI136451</v>
      </c>
      <c r="D42" s="23">
        <f>+[1]DEPURADO!B36</f>
        <v>136451</v>
      </c>
      <c r="E42" s="25">
        <f>+[1]DEPURADO!C36</f>
        <v>45313</v>
      </c>
      <c r="F42" s="26">
        <f>+IF([1]DEPURADO!D36&gt;1,[1]DEPURADO!D36," ")</f>
        <v>45336</v>
      </c>
      <c r="G42" s="27">
        <f>[1]DEPURADO!F36</f>
        <v>13503</v>
      </c>
      <c r="H42" s="28">
        <v>0</v>
      </c>
      <c r="I42" s="28">
        <f>+[1]DEPURADO!M36+[1]DEPURADO!N36</f>
        <v>0</v>
      </c>
      <c r="J42" s="28">
        <f>+[1]DEPURADO!R36</f>
        <v>0.6000000000003638</v>
      </c>
      <c r="K42" s="29">
        <f>+[1]DEPURADO!P36+[1]DEPURADO!Q36</f>
        <v>13502.4</v>
      </c>
      <c r="L42" s="28">
        <v>0</v>
      </c>
      <c r="M42" s="28">
        <v>0</v>
      </c>
      <c r="N42" s="28">
        <f t="shared" si="1"/>
        <v>13503</v>
      </c>
      <c r="O42" s="28">
        <f t="shared" si="2"/>
        <v>0</v>
      </c>
      <c r="P42" s="24">
        <f>IF([1]DEPURADO!H36&gt;1,0,[1]DEPURADO!B36)</f>
        <v>136451</v>
      </c>
      <c r="Q42" s="30">
        <f t="shared" si="3"/>
        <v>13503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FEHI136437</v>
      </c>
      <c r="D43" s="23">
        <f>+[1]DEPURADO!B37</f>
        <v>136437</v>
      </c>
      <c r="E43" s="25">
        <f>+[1]DEPURADO!C37</f>
        <v>45314</v>
      </c>
      <c r="F43" s="26">
        <f>+IF([1]DEPURADO!D37&gt;1,[1]DEPURADO!D37," ")</f>
        <v>45336</v>
      </c>
      <c r="G43" s="27">
        <f>[1]DEPURADO!F37</f>
        <v>5280</v>
      </c>
      <c r="H43" s="28">
        <v>0</v>
      </c>
      <c r="I43" s="28">
        <f>+[1]DEPURADO!M37+[1]DEPURADO!N37</f>
        <v>0</v>
      </c>
      <c r="J43" s="28">
        <f>+[1]DEPURADO!R37</f>
        <v>0.35999999999967258</v>
      </c>
      <c r="K43" s="29">
        <f>+[1]DEPURADO!P37+[1]DEPURADO!Q37</f>
        <v>5279.64</v>
      </c>
      <c r="L43" s="28">
        <v>0</v>
      </c>
      <c r="M43" s="28">
        <v>0</v>
      </c>
      <c r="N43" s="28">
        <f t="shared" si="1"/>
        <v>5280</v>
      </c>
      <c r="O43" s="28">
        <f t="shared" si="2"/>
        <v>0</v>
      </c>
      <c r="P43" s="24">
        <f>IF([1]DEPURADO!H37&gt;1,0,[1]DEPURADO!B37)</f>
        <v>136437</v>
      </c>
      <c r="Q43" s="30">
        <f t="shared" si="3"/>
        <v>5280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CANCELADA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FEHI137150</v>
      </c>
      <c r="D44" s="23">
        <f>+[1]DEPURADO!B38</f>
        <v>137150</v>
      </c>
      <c r="E44" s="25">
        <f>+[1]DEPURADO!C38</f>
        <v>45314</v>
      </c>
      <c r="F44" s="26">
        <f>+IF([1]DEPURADO!D38&gt;1,[1]DEPURADO!D38," ")</f>
        <v>45336</v>
      </c>
      <c r="G44" s="27">
        <f>[1]DEPURADO!F38</f>
        <v>17403</v>
      </c>
      <c r="H44" s="28">
        <v>0</v>
      </c>
      <c r="I44" s="28">
        <f>+[1]DEPURADO!M38+[1]DEPURADO!N38</f>
        <v>0</v>
      </c>
      <c r="J44" s="28">
        <f>+[1]DEPURADO!R38</f>
        <v>0.11999999999898137</v>
      </c>
      <c r="K44" s="29">
        <f>+[1]DEPURADO!P38+[1]DEPURADO!Q38</f>
        <v>17402.88</v>
      </c>
      <c r="L44" s="28">
        <v>0</v>
      </c>
      <c r="M44" s="28">
        <v>0</v>
      </c>
      <c r="N44" s="28">
        <f t="shared" si="1"/>
        <v>17403</v>
      </c>
      <c r="O44" s="28">
        <f t="shared" si="2"/>
        <v>0</v>
      </c>
      <c r="P44" s="24">
        <f>IF([1]DEPURADO!H38&gt;1,0,[1]DEPURADO!B38)</f>
        <v>137150</v>
      </c>
      <c r="Q44" s="30">
        <f t="shared" si="3"/>
        <v>17403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FEHI136701</v>
      </c>
      <c r="D45" s="23">
        <f>+[1]DEPURADO!B39</f>
        <v>136701</v>
      </c>
      <c r="E45" s="25">
        <f>+[1]DEPURADO!C39</f>
        <v>45317</v>
      </c>
      <c r="F45" s="26">
        <f>+IF([1]DEPURADO!D39&gt;1,[1]DEPURADO!D39," ")</f>
        <v>45336</v>
      </c>
      <c r="G45" s="27">
        <f>[1]DEPURADO!F39</f>
        <v>2480</v>
      </c>
      <c r="H45" s="28">
        <v>0</v>
      </c>
      <c r="I45" s="28">
        <f>+[1]DEPURADO!M39+[1]DEPURADO!N39</f>
        <v>0</v>
      </c>
      <c r="J45" s="28">
        <f>+[1]DEPURADO!R39</f>
        <v>0.36000000000012733</v>
      </c>
      <c r="K45" s="29">
        <f>+[1]DEPURADO!P39+[1]DEPURADO!Q39</f>
        <v>2479.64</v>
      </c>
      <c r="L45" s="28">
        <v>0</v>
      </c>
      <c r="M45" s="28">
        <v>0</v>
      </c>
      <c r="N45" s="28">
        <f t="shared" si="1"/>
        <v>2480</v>
      </c>
      <c r="O45" s="28">
        <f t="shared" si="2"/>
        <v>0</v>
      </c>
      <c r="P45" s="24">
        <f>IF([1]DEPURADO!H39&gt;1,0,[1]DEPURADO!B39)</f>
        <v>136701</v>
      </c>
      <c r="Q45" s="30">
        <f t="shared" si="3"/>
        <v>2480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FEHI136697</v>
      </c>
      <c r="D46" s="23">
        <f>+[1]DEPURADO!B40</f>
        <v>136697</v>
      </c>
      <c r="E46" s="25">
        <f>+[1]DEPURADO!C40</f>
        <v>45317</v>
      </c>
      <c r="F46" s="26">
        <f>+IF([1]DEPURADO!D40&gt;1,[1]DEPURADO!D40," ")</f>
        <v>45336</v>
      </c>
      <c r="G46" s="27">
        <f>[1]DEPURADO!F40</f>
        <v>5755</v>
      </c>
      <c r="H46" s="28">
        <v>0</v>
      </c>
      <c r="I46" s="28">
        <f>+[1]DEPURADO!M40+[1]DEPURADO!N40</f>
        <v>0</v>
      </c>
      <c r="J46" s="28">
        <f>+[1]DEPURADO!R40</f>
        <v>0.43999999999959982</v>
      </c>
      <c r="K46" s="29">
        <f>+[1]DEPURADO!P40+[1]DEPURADO!Q40</f>
        <v>5754.56</v>
      </c>
      <c r="L46" s="28">
        <v>0</v>
      </c>
      <c r="M46" s="28">
        <v>0</v>
      </c>
      <c r="N46" s="28">
        <f t="shared" si="1"/>
        <v>5755</v>
      </c>
      <c r="O46" s="28">
        <f t="shared" si="2"/>
        <v>0</v>
      </c>
      <c r="P46" s="24">
        <f>IF([1]DEPURADO!H40&gt;1,0,[1]DEPURADO!B40)</f>
        <v>136697</v>
      </c>
      <c r="Q46" s="30">
        <f t="shared" si="3"/>
        <v>5755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CANCELADA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FEHI137115</v>
      </c>
      <c r="D47" s="23">
        <f>+[1]DEPURADO!B41</f>
        <v>137115</v>
      </c>
      <c r="E47" s="25">
        <f>+[1]DEPURADO!C41</f>
        <v>45320</v>
      </c>
      <c r="F47" s="26">
        <f>+IF([1]DEPURADO!D41&gt;1,[1]DEPURADO!D41," ")</f>
        <v>45336</v>
      </c>
      <c r="G47" s="27">
        <f>[1]DEPURADO!F41</f>
        <v>2480</v>
      </c>
      <c r="H47" s="28">
        <v>0</v>
      </c>
      <c r="I47" s="28">
        <f>+[1]DEPURADO!M41+[1]DEPURADO!N41</f>
        <v>0</v>
      </c>
      <c r="J47" s="28">
        <f>+[1]DEPURADO!R41</f>
        <v>0.36000000000012733</v>
      </c>
      <c r="K47" s="29">
        <f>+[1]DEPURADO!P41+[1]DEPURADO!Q41</f>
        <v>2479.64</v>
      </c>
      <c r="L47" s="28">
        <v>0</v>
      </c>
      <c r="M47" s="28">
        <v>0</v>
      </c>
      <c r="N47" s="28">
        <f t="shared" si="1"/>
        <v>2480</v>
      </c>
      <c r="O47" s="28">
        <f t="shared" si="2"/>
        <v>0</v>
      </c>
      <c r="P47" s="24">
        <f>IF([1]DEPURADO!H41&gt;1,0,[1]DEPURADO!B41)</f>
        <v>137115</v>
      </c>
      <c r="Q47" s="30">
        <f t="shared" si="3"/>
        <v>2480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CANCELADA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FEHI136536</v>
      </c>
      <c r="D48" s="23">
        <f>+[1]DEPURADO!B42</f>
        <v>136536</v>
      </c>
      <c r="E48" s="25">
        <f>+[1]DEPURADO!C42</f>
        <v>45320</v>
      </c>
      <c r="F48" s="26">
        <f>+IF([1]DEPURADO!D42&gt;1,[1]DEPURADO!D42," ")</f>
        <v>45336</v>
      </c>
      <c r="G48" s="27">
        <f>[1]DEPURADO!F42</f>
        <v>2800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2800</v>
      </c>
      <c r="L48" s="28">
        <v>0</v>
      </c>
      <c r="M48" s="28">
        <v>0</v>
      </c>
      <c r="N48" s="28">
        <f t="shared" si="1"/>
        <v>2800</v>
      </c>
      <c r="O48" s="28">
        <f t="shared" si="2"/>
        <v>0</v>
      </c>
      <c r="P48" s="24">
        <f>IF([1]DEPURADO!H42&gt;1,0,[1]DEPURADO!B42)</f>
        <v>136536</v>
      </c>
      <c r="Q48" s="30">
        <f t="shared" si="3"/>
        <v>2800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FEHI138583</v>
      </c>
      <c r="D49" s="23">
        <f>+[1]DEPURADO!B43</f>
        <v>138583</v>
      </c>
      <c r="E49" s="25">
        <f>+[1]DEPURADO!C43</f>
        <v>45321</v>
      </c>
      <c r="F49" s="26">
        <f>+IF([1]DEPURADO!D43&gt;1,[1]DEPURADO!D43," ")</f>
        <v>45336</v>
      </c>
      <c r="G49" s="27">
        <f>[1]DEPURADO!F43</f>
        <v>17403</v>
      </c>
      <c r="H49" s="28">
        <v>0</v>
      </c>
      <c r="I49" s="28">
        <f>+[1]DEPURADO!M43+[1]DEPURADO!N43</f>
        <v>0</v>
      </c>
      <c r="J49" s="28">
        <f>+[1]DEPURADO!R43</f>
        <v>0.11999999999898137</v>
      </c>
      <c r="K49" s="29">
        <f>+[1]DEPURADO!P43+[1]DEPURADO!Q43</f>
        <v>17402.88</v>
      </c>
      <c r="L49" s="28">
        <v>0</v>
      </c>
      <c r="M49" s="28">
        <v>0</v>
      </c>
      <c r="N49" s="28">
        <f t="shared" si="1"/>
        <v>17403</v>
      </c>
      <c r="O49" s="28">
        <f t="shared" si="2"/>
        <v>0</v>
      </c>
      <c r="P49" s="24">
        <f>IF([1]DEPURADO!H43&gt;1,0,[1]DEPURADO!B43)</f>
        <v>138583</v>
      </c>
      <c r="Q49" s="30">
        <f t="shared" si="3"/>
        <v>17403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CANCELADA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FEHI136495</v>
      </c>
      <c r="D50" s="23">
        <f>+[1]DEPURADO!B44</f>
        <v>136495</v>
      </c>
      <c r="E50" s="25">
        <f>+[1]DEPURADO!C44</f>
        <v>45321</v>
      </c>
      <c r="F50" s="26">
        <f>+IF([1]DEPURADO!D44&gt;1,[1]DEPURADO!D44," ")</f>
        <v>45336</v>
      </c>
      <c r="G50" s="27">
        <f>[1]DEPURADO!F44</f>
        <v>7630</v>
      </c>
      <c r="H50" s="28">
        <v>0</v>
      </c>
      <c r="I50" s="28">
        <f>+[1]DEPURADO!M44+[1]DEPURADO!N44</f>
        <v>0</v>
      </c>
      <c r="J50" s="28">
        <f>+[1]DEPURADO!R44</f>
        <v>0.56000000000040018</v>
      </c>
      <c r="K50" s="29">
        <f>+[1]DEPURADO!P44+[1]DEPURADO!Q44</f>
        <v>7629.44</v>
      </c>
      <c r="L50" s="28">
        <v>0</v>
      </c>
      <c r="M50" s="28">
        <v>0</v>
      </c>
      <c r="N50" s="28">
        <f t="shared" si="1"/>
        <v>7630</v>
      </c>
      <c r="O50" s="28">
        <f t="shared" si="2"/>
        <v>0</v>
      </c>
      <c r="P50" s="24">
        <f>IF([1]DEPURADO!H44&gt;1,0,[1]DEPURADO!B44)</f>
        <v>136495</v>
      </c>
      <c r="Q50" s="30">
        <f t="shared" si="3"/>
        <v>7630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FEHI136704</v>
      </c>
      <c r="D51" s="23">
        <f>+[1]DEPURADO!B45</f>
        <v>136704</v>
      </c>
      <c r="E51" s="25">
        <f>+[1]DEPURADO!C45</f>
        <v>45321</v>
      </c>
      <c r="F51" s="26">
        <f>+IF([1]DEPURADO!D45&gt;1,[1]DEPURADO!D45," ")</f>
        <v>45336</v>
      </c>
      <c r="G51" s="27">
        <f>[1]DEPURADO!F45</f>
        <v>8138</v>
      </c>
      <c r="H51" s="28">
        <v>0</v>
      </c>
      <c r="I51" s="28">
        <f>+[1]DEPURADO!M45+[1]DEPURADO!N45</f>
        <v>0</v>
      </c>
      <c r="J51" s="28">
        <f>+[1]DEPURADO!R45</f>
        <v>0.6000000000003638</v>
      </c>
      <c r="K51" s="29">
        <f>+[1]DEPURADO!P45+[1]DEPURADO!Q45</f>
        <v>8137.4</v>
      </c>
      <c r="L51" s="28">
        <v>0</v>
      </c>
      <c r="M51" s="28">
        <v>0</v>
      </c>
      <c r="N51" s="28">
        <f t="shared" si="1"/>
        <v>8138</v>
      </c>
      <c r="O51" s="28">
        <f t="shared" si="2"/>
        <v>0</v>
      </c>
      <c r="P51" s="24">
        <f>IF([1]DEPURADO!H45&gt;1,0,[1]DEPURADO!B45)</f>
        <v>136704</v>
      </c>
      <c r="Q51" s="30">
        <f t="shared" si="3"/>
        <v>8138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CANCELADA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FEHI136653</v>
      </c>
      <c r="D52" s="23">
        <f>+[1]DEPURADO!B46</f>
        <v>136653</v>
      </c>
      <c r="E52" s="25">
        <f>+[1]DEPURADO!C46</f>
        <v>45321</v>
      </c>
      <c r="F52" s="26">
        <f>+IF([1]DEPURADO!D46&gt;1,[1]DEPURADO!D46," ")</f>
        <v>45337</v>
      </c>
      <c r="G52" s="27">
        <f>[1]DEPURADO!F46</f>
        <v>41321</v>
      </c>
      <c r="H52" s="28">
        <v>0</v>
      </c>
      <c r="I52" s="28">
        <f>+[1]DEPURADO!M46+[1]DEPURADO!N46</f>
        <v>0</v>
      </c>
      <c r="J52" s="28">
        <f>+[1]DEPURADO!R46</f>
        <v>39668.160000000003</v>
      </c>
      <c r="K52" s="29">
        <f>+[1]DEPURADO!P46+[1]DEPURADO!Q46</f>
        <v>1652.84</v>
      </c>
      <c r="L52" s="28">
        <v>0</v>
      </c>
      <c r="M52" s="28">
        <v>0</v>
      </c>
      <c r="N52" s="28">
        <f t="shared" si="1"/>
        <v>41321</v>
      </c>
      <c r="O52" s="28">
        <f t="shared" si="2"/>
        <v>0</v>
      </c>
      <c r="P52" s="24">
        <f>IF([1]DEPURADO!H46&gt;1,0,[1]DEPURADO!B46)</f>
        <v>136653</v>
      </c>
      <c r="Q52" s="30">
        <f t="shared" si="3"/>
        <v>41321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CANCELADA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FEHI136378</v>
      </c>
      <c r="D53" s="23">
        <f>+[1]DEPURADO!B47</f>
        <v>136378</v>
      </c>
      <c r="E53" s="25">
        <f>+[1]DEPURADO!C47</f>
        <v>45322</v>
      </c>
      <c r="F53" s="26">
        <f>+IF([1]DEPURADO!D47&gt;1,[1]DEPURADO!D47," ")</f>
        <v>45336</v>
      </c>
      <c r="G53" s="27">
        <f>[1]DEPURADO!F47</f>
        <v>29756</v>
      </c>
      <c r="H53" s="28">
        <v>0</v>
      </c>
      <c r="I53" s="28">
        <f>+[1]DEPURADO!M47+[1]DEPURADO!N47</f>
        <v>0</v>
      </c>
      <c r="J53" s="28">
        <f>+[1]DEPURADO!R47</f>
        <v>0.31999999999970896</v>
      </c>
      <c r="K53" s="29">
        <f>+[1]DEPURADO!P47+[1]DEPURADO!Q47</f>
        <v>29755.68</v>
      </c>
      <c r="L53" s="28">
        <v>0</v>
      </c>
      <c r="M53" s="28">
        <v>0</v>
      </c>
      <c r="N53" s="28">
        <f t="shared" si="1"/>
        <v>29756</v>
      </c>
      <c r="O53" s="28">
        <f t="shared" si="2"/>
        <v>0</v>
      </c>
      <c r="P53" s="24">
        <f>IF([1]DEPURADO!H47&gt;1,0,[1]DEPURADO!B47)</f>
        <v>136378</v>
      </c>
      <c r="Q53" s="30">
        <f t="shared" si="3"/>
        <v>29756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CANCELADA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FEHI190427</v>
      </c>
      <c r="D54" s="23">
        <f>+[1]DEPURADO!B48</f>
        <v>190427</v>
      </c>
      <c r="E54" s="25">
        <f>+[1]DEPURADO!C48</f>
        <v>45323</v>
      </c>
      <c r="F54" s="26">
        <f>+IF([1]DEPURADO!D48&gt;1,[1]DEPURADO!D48," ")</f>
        <v>45708</v>
      </c>
      <c r="G54" s="27">
        <f>[1]DEPURADO!F48</f>
        <v>177744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177744</v>
      </c>
      <c r="P54" s="24">
        <f>IF([1]DEPURADO!H48&gt;1,0,[1]DEPURADO!B48)</f>
        <v>0</v>
      </c>
      <c r="Q54" s="30">
        <f t="shared" si="3"/>
        <v>0</v>
      </c>
      <c r="R54" s="31">
        <f t="shared" si="4"/>
        <v>177744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FEHI142850</v>
      </c>
      <c r="D55" s="23">
        <f>+[1]DEPURADO!B49</f>
        <v>142850</v>
      </c>
      <c r="E55" s="25">
        <f>+[1]DEPURADO!C49</f>
        <v>45323</v>
      </c>
      <c r="F55" s="26">
        <f>+IF([1]DEPURADO!D49&gt;1,[1]DEPURADO!D49," ")</f>
        <v>45370</v>
      </c>
      <c r="G55" s="27">
        <f>[1]DEPURADO!F49</f>
        <v>20585</v>
      </c>
      <c r="H55" s="28">
        <v>0</v>
      </c>
      <c r="I55" s="28">
        <f>+[1]DEPURADO!M49+[1]DEPURADO!N49</f>
        <v>0</v>
      </c>
      <c r="J55" s="28">
        <f>+[1]DEPURADO!R49</f>
        <v>12350.8</v>
      </c>
      <c r="K55" s="29">
        <f>+[1]DEPURADO!P49+[1]DEPURADO!Q49</f>
        <v>8234.2000000000007</v>
      </c>
      <c r="L55" s="28">
        <v>0</v>
      </c>
      <c r="M55" s="28">
        <v>0</v>
      </c>
      <c r="N55" s="28">
        <f t="shared" si="1"/>
        <v>20585</v>
      </c>
      <c r="O55" s="28">
        <f t="shared" si="2"/>
        <v>0</v>
      </c>
      <c r="P55" s="24">
        <f>IF([1]DEPURADO!H49&gt;1,0,[1]DEPURADO!B49)</f>
        <v>142850</v>
      </c>
      <c r="Q55" s="30">
        <f t="shared" si="3"/>
        <v>20585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CANCELADA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FEHI142840</v>
      </c>
      <c r="D56" s="23">
        <f>+[1]DEPURADO!B50</f>
        <v>142840</v>
      </c>
      <c r="E56" s="25">
        <f>+[1]DEPURADO!C50</f>
        <v>45323</v>
      </c>
      <c r="F56" s="26">
        <f>+IF([1]DEPURADO!D50&gt;1,[1]DEPURADO!D50," ")</f>
        <v>45370</v>
      </c>
      <c r="G56" s="27">
        <f>[1]DEPURADO!F50</f>
        <v>2480</v>
      </c>
      <c r="H56" s="28">
        <v>0</v>
      </c>
      <c r="I56" s="28">
        <f>+[1]DEPURADO!M50+[1]DEPURADO!N50</f>
        <v>0</v>
      </c>
      <c r="J56" s="28">
        <f>+[1]DEPURADO!R50</f>
        <v>0.36000000000012733</v>
      </c>
      <c r="K56" s="29">
        <f>+[1]DEPURADO!P50+[1]DEPURADO!Q50</f>
        <v>2479.64</v>
      </c>
      <c r="L56" s="28">
        <v>0</v>
      </c>
      <c r="M56" s="28">
        <v>0</v>
      </c>
      <c r="N56" s="28">
        <f t="shared" si="1"/>
        <v>2480</v>
      </c>
      <c r="O56" s="28">
        <f t="shared" si="2"/>
        <v>0</v>
      </c>
      <c r="P56" s="24">
        <f>IF([1]DEPURADO!H50&gt;1,0,[1]DEPURADO!B50)</f>
        <v>142840</v>
      </c>
      <c r="Q56" s="30">
        <f t="shared" si="3"/>
        <v>2480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CANCELADA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FEHI142841</v>
      </c>
      <c r="D57" s="23">
        <f>+[1]DEPURADO!B51</f>
        <v>142841</v>
      </c>
      <c r="E57" s="25">
        <f>+[1]DEPURADO!C51</f>
        <v>45323</v>
      </c>
      <c r="F57" s="26">
        <f>+IF([1]DEPURADO!D51&gt;1,[1]DEPURADO!D51," ")</f>
        <v>45370</v>
      </c>
      <c r="G57" s="27">
        <f>[1]DEPURADO!F51</f>
        <v>20343</v>
      </c>
      <c r="H57" s="28">
        <v>0</v>
      </c>
      <c r="I57" s="28">
        <f>+[1]DEPURADO!M51+[1]DEPURADO!N51</f>
        <v>0</v>
      </c>
      <c r="J57" s="28">
        <f>+[1]DEPURADO!R51</f>
        <v>12205.6</v>
      </c>
      <c r="K57" s="29">
        <f>+[1]DEPURADO!P51+[1]DEPURADO!Q51</f>
        <v>8137.4</v>
      </c>
      <c r="L57" s="28">
        <v>0</v>
      </c>
      <c r="M57" s="28">
        <v>0</v>
      </c>
      <c r="N57" s="28">
        <f t="shared" si="1"/>
        <v>20343</v>
      </c>
      <c r="O57" s="28">
        <f t="shared" si="2"/>
        <v>0</v>
      </c>
      <c r="P57" s="24">
        <f>IF([1]DEPURADO!H51&gt;1,0,[1]DEPURADO!B51)</f>
        <v>142841</v>
      </c>
      <c r="Q57" s="30">
        <f t="shared" si="3"/>
        <v>20343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CANCELADA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FEHI142733</v>
      </c>
      <c r="D58" s="23">
        <f>+[1]DEPURADO!B52</f>
        <v>142733</v>
      </c>
      <c r="E58" s="25">
        <f>+[1]DEPURADO!C52</f>
        <v>45324</v>
      </c>
      <c r="F58" s="26">
        <f>+IF([1]DEPURADO!D52&gt;1,[1]DEPURADO!D52," ")</f>
        <v>45370</v>
      </c>
      <c r="G58" s="27">
        <f>[1]DEPURADO!F52</f>
        <v>8235</v>
      </c>
      <c r="H58" s="28">
        <v>0</v>
      </c>
      <c r="I58" s="28">
        <f>+[1]DEPURADO!M52+[1]DEPURADO!N52</f>
        <v>0</v>
      </c>
      <c r="J58" s="28">
        <f>+[1]DEPURADO!R52</f>
        <v>0.7999999999992724</v>
      </c>
      <c r="K58" s="29">
        <f>+[1]DEPURADO!P52+[1]DEPURADO!Q52</f>
        <v>8234.2000000000007</v>
      </c>
      <c r="L58" s="28">
        <v>0</v>
      </c>
      <c r="M58" s="28">
        <v>0</v>
      </c>
      <c r="N58" s="28">
        <f t="shared" si="1"/>
        <v>8235</v>
      </c>
      <c r="O58" s="28">
        <f t="shared" si="2"/>
        <v>0</v>
      </c>
      <c r="P58" s="24">
        <f>IF([1]DEPURADO!H52&gt;1,0,[1]DEPURADO!B52)</f>
        <v>142733</v>
      </c>
      <c r="Q58" s="30">
        <f t="shared" si="3"/>
        <v>8235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CANCELADA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FEHI142839</v>
      </c>
      <c r="D59" s="23">
        <f>+[1]DEPURADO!B53</f>
        <v>142839</v>
      </c>
      <c r="E59" s="25">
        <f>+[1]DEPURADO!C53</f>
        <v>45324</v>
      </c>
      <c r="F59" s="26">
        <f>+IF([1]DEPURADO!D53&gt;1,[1]DEPURADO!D53," ")</f>
        <v>45370</v>
      </c>
      <c r="G59" s="27">
        <f>[1]DEPURADO!F53</f>
        <v>8235</v>
      </c>
      <c r="H59" s="28">
        <v>0</v>
      </c>
      <c r="I59" s="28">
        <f>+[1]DEPURADO!M53+[1]DEPURADO!N53</f>
        <v>0</v>
      </c>
      <c r="J59" s="28">
        <f>+[1]DEPURADO!R53</f>
        <v>0.7999999999992724</v>
      </c>
      <c r="K59" s="29">
        <f>+[1]DEPURADO!P53+[1]DEPURADO!Q53</f>
        <v>8234.2000000000007</v>
      </c>
      <c r="L59" s="28">
        <v>0</v>
      </c>
      <c r="M59" s="28">
        <v>0</v>
      </c>
      <c r="N59" s="28">
        <f t="shared" si="1"/>
        <v>8235</v>
      </c>
      <c r="O59" s="28">
        <f t="shared" si="2"/>
        <v>0</v>
      </c>
      <c r="P59" s="24">
        <f>IF([1]DEPURADO!H53&gt;1,0,[1]DEPURADO!B53)</f>
        <v>142839</v>
      </c>
      <c r="Q59" s="30">
        <f t="shared" si="3"/>
        <v>8235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CANCELADA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FEHI142741</v>
      </c>
      <c r="D60" s="23">
        <f>+[1]DEPURADO!B54</f>
        <v>142741</v>
      </c>
      <c r="E60" s="25">
        <f>+[1]DEPURADO!C54</f>
        <v>45324</v>
      </c>
      <c r="F60" s="26">
        <f>+IF([1]DEPURADO!D54&gt;1,[1]DEPURADO!D54," ")</f>
        <v>45370</v>
      </c>
      <c r="G60" s="27">
        <f>[1]DEPURADO!F54</f>
        <v>29756</v>
      </c>
      <c r="H60" s="28">
        <v>0</v>
      </c>
      <c r="I60" s="28">
        <f>+[1]DEPURADO!M54+[1]DEPURADO!N54</f>
        <v>0</v>
      </c>
      <c r="J60" s="28">
        <f>+[1]DEPURADO!R54</f>
        <v>0.31999999999970896</v>
      </c>
      <c r="K60" s="29">
        <f>+[1]DEPURADO!P54+[1]DEPURADO!Q54</f>
        <v>29755.68</v>
      </c>
      <c r="L60" s="28">
        <v>0</v>
      </c>
      <c r="M60" s="28">
        <v>0</v>
      </c>
      <c r="N60" s="28">
        <f t="shared" si="1"/>
        <v>29756</v>
      </c>
      <c r="O60" s="28">
        <f t="shared" si="2"/>
        <v>0</v>
      </c>
      <c r="P60" s="24">
        <f>IF([1]DEPURADO!H54&gt;1,0,[1]DEPURADO!B54)</f>
        <v>142741</v>
      </c>
      <c r="Q60" s="30">
        <f t="shared" si="3"/>
        <v>29756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CANCELADA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FEHI142838</v>
      </c>
      <c r="D61" s="23">
        <f>+[1]DEPURADO!B55</f>
        <v>142838</v>
      </c>
      <c r="E61" s="25">
        <f>+[1]DEPURADO!C55</f>
        <v>45325</v>
      </c>
      <c r="F61" s="26">
        <f>+IF([1]DEPURADO!D55&gt;1,[1]DEPURADO!D55," ")</f>
        <v>45370</v>
      </c>
      <c r="G61" s="27">
        <f>[1]DEPURADO!F55</f>
        <v>20585</v>
      </c>
      <c r="H61" s="28">
        <v>0</v>
      </c>
      <c r="I61" s="28">
        <f>+[1]DEPURADO!M55+[1]DEPURADO!N55</f>
        <v>0</v>
      </c>
      <c r="J61" s="28">
        <f>+[1]DEPURADO!R55</f>
        <v>12350.8</v>
      </c>
      <c r="K61" s="29">
        <f>+[1]DEPURADO!P55+[1]DEPURADO!Q55</f>
        <v>8234.2000000000007</v>
      </c>
      <c r="L61" s="28">
        <v>0</v>
      </c>
      <c r="M61" s="28">
        <v>0</v>
      </c>
      <c r="N61" s="28">
        <f t="shared" si="1"/>
        <v>20585</v>
      </c>
      <c r="O61" s="28">
        <f t="shared" si="2"/>
        <v>0</v>
      </c>
      <c r="P61" s="24">
        <f>IF([1]DEPURADO!H55&gt;1,0,[1]DEPURADO!B55)</f>
        <v>142838</v>
      </c>
      <c r="Q61" s="30">
        <f t="shared" si="3"/>
        <v>20585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CANCELADA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FEHI142837</v>
      </c>
      <c r="D62" s="23">
        <f>+[1]DEPURADO!B56</f>
        <v>142837</v>
      </c>
      <c r="E62" s="25">
        <f>+[1]DEPURADO!C56</f>
        <v>45327</v>
      </c>
      <c r="F62" s="26">
        <f>+IF([1]DEPURADO!D56&gt;1,[1]DEPURADO!D56," ")</f>
        <v>45370</v>
      </c>
      <c r="G62" s="27">
        <f>[1]DEPURADO!F56</f>
        <v>8235</v>
      </c>
      <c r="H62" s="28">
        <v>0</v>
      </c>
      <c r="I62" s="28">
        <f>+[1]DEPURADO!M56+[1]DEPURADO!N56</f>
        <v>0</v>
      </c>
      <c r="J62" s="28">
        <f>+[1]DEPURADO!R56</f>
        <v>0.7999999999992724</v>
      </c>
      <c r="K62" s="29">
        <f>+[1]DEPURADO!P56+[1]DEPURADO!Q56</f>
        <v>8234.2000000000007</v>
      </c>
      <c r="L62" s="28">
        <v>0</v>
      </c>
      <c r="M62" s="28">
        <v>0</v>
      </c>
      <c r="N62" s="28">
        <f t="shared" si="1"/>
        <v>8235</v>
      </c>
      <c r="O62" s="28">
        <f t="shared" si="2"/>
        <v>0</v>
      </c>
      <c r="P62" s="24">
        <f>IF([1]DEPURADO!H56&gt;1,0,[1]DEPURADO!B56)</f>
        <v>142837</v>
      </c>
      <c r="Q62" s="30">
        <f t="shared" si="3"/>
        <v>8235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CANCELADA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FEHI142836</v>
      </c>
      <c r="D63" s="23">
        <f>+[1]DEPURADO!B57</f>
        <v>142836</v>
      </c>
      <c r="E63" s="25">
        <f>+[1]DEPURADO!C57</f>
        <v>45327</v>
      </c>
      <c r="F63" s="26">
        <f>+IF([1]DEPURADO!D57&gt;1,[1]DEPURADO!D57," ")</f>
        <v>45370</v>
      </c>
      <c r="G63" s="27">
        <f>[1]DEPURADO!F57</f>
        <v>2480</v>
      </c>
      <c r="H63" s="28">
        <v>0</v>
      </c>
      <c r="I63" s="28">
        <f>+[1]DEPURADO!M57+[1]DEPURADO!N57</f>
        <v>0</v>
      </c>
      <c r="J63" s="28">
        <f>+[1]DEPURADO!R57</f>
        <v>0.36000000000012733</v>
      </c>
      <c r="K63" s="29">
        <f>+[1]DEPURADO!P57+[1]DEPURADO!Q57</f>
        <v>2479.64</v>
      </c>
      <c r="L63" s="28">
        <v>0</v>
      </c>
      <c r="M63" s="28">
        <v>0</v>
      </c>
      <c r="N63" s="28">
        <f t="shared" si="1"/>
        <v>2480</v>
      </c>
      <c r="O63" s="28">
        <f t="shared" si="2"/>
        <v>0</v>
      </c>
      <c r="P63" s="24">
        <f>IF([1]DEPURADO!H57&gt;1,0,[1]DEPURADO!B57)</f>
        <v>142836</v>
      </c>
      <c r="Q63" s="30">
        <f t="shared" si="3"/>
        <v>2480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CANCELADA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FEHI142835</v>
      </c>
      <c r="D64" s="23">
        <f>+[1]DEPURADO!B58</f>
        <v>142835</v>
      </c>
      <c r="E64" s="25">
        <f>+[1]DEPURADO!C58</f>
        <v>45328</v>
      </c>
      <c r="F64" s="26">
        <f>+IF([1]DEPURADO!D58&gt;1,[1]DEPURADO!D58," ")</f>
        <v>45370</v>
      </c>
      <c r="G64" s="27">
        <f>[1]DEPURADO!F58</f>
        <v>17403</v>
      </c>
      <c r="H64" s="28">
        <v>0</v>
      </c>
      <c r="I64" s="28">
        <f>+[1]DEPURADO!M58+[1]DEPURADO!N58</f>
        <v>0</v>
      </c>
      <c r="J64" s="28">
        <f>+[1]DEPURADO!R58</f>
        <v>0.11999999999898137</v>
      </c>
      <c r="K64" s="29">
        <f>+[1]DEPURADO!P58+[1]DEPURADO!Q58</f>
        <v>17402.88</v>
      </c>
      <c r="L64" s="28">
        <v>0</v>
      </c>
      <c r="M64" s="28">
        <v>0</v>
      </c>
      <c r="N64" s="28">
        <f t="shared" si="1"/>
        <v>17403</v>
      </c>
      <c r="O64" s="28">
        <f t="shared" si="2"/>
        <v>0</v>
      </c>
      <c r="P64" s="24">
        <f>IF([1]DEPURADO!H58&gt;1,0,[1]DEPURADO!B58)</f>
        <v>142835</v>
      </c>
      <c r="Q64" s="30">
        <f t="shared" si="3"/>
        <v>17403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CANCELADA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FEHI142834</v>
      </c>
      <c r="D65" s="23">
        <f>+[1]DEPURADO!B59</f>
        <v>142834</v>
      </c>
      <c r="E65" s="25">
        <f>+[1]DEPURADO!C59</f>
        <v>45329</v>
      </c>
      <c r="F65" s="26">
        <f>+IF([1]DEPURADO!D59&gt;1,[1]DEPURADO!D59," ")</f>
        <v>45370</v>
      </c>
      <c r="G65" s="27">
        <f>[1]DEPURADO!F59</f>
        <v>8138</v>
      </c>
      <c r="H65" s="28">
        <v>0</v>
      </c>
      <c r="I65" s="28">
        <f>+[1]DEPURADO!M59+[1]DEPURADO!N59</f>
        <v>0</v>
      </c>
      <c r="J65" s="28">
        <f>+[1]DEPURADO!R59</f>
        <v>0.6000000000003638</v>
      </c>
      <c r="K65" s="29">
        <f>+[1]DEPURADO!P59+[1]DEPURADO!Q59</f>
        <v>8137.4</v>
      </c>
      <c r="L65" s="28">
        <v>0</v>
      </c>
      <c r="M65" s="28">
        <v>0</v>
      </c>
      <c r="N65" s="28">
        <f t="shared" si="1"/>
        <v>8138</v>
      </c>
      <c r="O65" s="28">
        <f t="shared" si="2"/>
        <v>0</v>
      </c>
      <c r="P65" s="24">
        <f>IF([1]DEPURADO!H59&gt;1,0,[1]DEPURADO!B59)</f>
        <v>142834</v>
      </c>
      <c r="Q65" s="30">
        <f t="shared" si="3"/>
        <v>8138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CANCELADA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FEHI142832</v>
      </c>
      <c r="D66" s="23">
        <f>+[1]DEPURADO!B60</f>
        <v>142832</v>
      </c>
      <c r="E66" s="25">
        <f>+[1]DEPURADO!C60</f>
        <v>45330</v>
      </c>
      <c r="F66" s="26">
        <f>+IF([1]DEPURADO!D60&gt;1,[1]DEPURADO!D60," ")</f>
        <v>45370</v>
      </c>
      <c r="G66" s="27">
        <f>[1]DEPURADO!F60</f>
        <v>43507</v>
      </c>
      <c r="H66" s="28">
        <v>0</v>
      </c>
      <c r="I66" s="28">
        <f>+[1]DEPURADO!M60+[1]DEPURADO!N60</f>
        <v>0</v>
      </c>
      <c r="J66" s="28">
        <f>+[1]DEPURADO!R60</f>
        <v>26104.12</v>
      </c>
      <c r="K66" s="29">
        <f>+[1]DEPURADO!P60+[1]DEPURADO!Q60</f>
        <v>17402.88</v>
      </c>
      <c r="L66" s="28">
        <v>0</v>
      </c>
      <c r="M66" s="28">
        <v>0</v>
      </c>
      <c r="N66" s="28">
        <f t="shared" si="1"/>
        <v>43507</v>
      </c>
      <c r="O66" s="28">
        <f t="shared" si="2"/>
        <v>0</v>
      </c>
      <c r="P66" s="24">
        <f>IF([1]DEPURADO!H60&gt;1,0,[1]DEPURADO!B60)</f>
        <v>142832</v>
      </c>
      <c r="Q66" s="30">
        <f t="shared" si="3"/>
        <v>43507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CANCELADA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FEHI142833</v>
      </c>
      <c r="D67" s="23">
        <f>+[1]DEPURADO!B61</f>
        <v>142833</v>
      </c>
      <c r="E67" s="25">
        <f>+[1]DEPURADO!C61</f>
        <v>45330</v>
      </c>
      <c r="F67" s="26">
        <f>+IF([1]DEPURADO!D61&gt;1,[1]DEPURADO!D61," ")</f>
        <v>45370</v>
      </c>
      <c r="G67" s="27">
        <f>[1]DEPURADO!F61</f>
        <v>20343</v>
      </c>
      <c r="H67" s="28">
        <v>0</v>
      </c>
      <c r="I67" s="28">
        <f>+[1]DEPURADO!M61+[1]DEPURADO!N61</f>
        <v>0</v>
      </c>
      <c r="J67" s="28">
        <f>+[1]DEPURADO!R61</f>
        <v>12205.6</v>
      </c>
      <c r="K67" s="29">
        <f>+[1]DEPURADO!P61+[1]DEPURADO!Q61</f>
        <v>8137.4</v>
      </c>
      <c r="L67" s="28">
        <v>0</v>
      </c>
      <c r="M67" s="28">
        <v>0</v>
      </c>
      <c r="N67" s="28">
        <f t="shared" si="1"/>
        <v>20343</v>
      </c>
      <c r="O67" s="28">
        <f t="shared" si="2"/>
        <v>0</v>
      </c>
      <c r="P67" s="24">
        <f>IF([1]DEPURADO!H61&gt;1,0,[1]DEPURADO!B61)</f>
        <v>142833</v>
      </c>
      <c r="Q67" s="30">
        <f t="shared" si="3"/>
        <v>20343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CANCELADA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FEHI190435</v>
      </c>
      <c r="D68" s="23">
        <f>+[1]DEPURADO!B62</f>
        <v>190435</v>
      </c>
      <c r="E68" s="25">
        <f>+[1]DEPURADO!C62</f>
        <v>45331</v>
      </c>
      <c r="F68" s="26">
        <f>+IF([1]DEPURADO!D62&gt;1,[1]DEPURADO!D62," ")</f>
        <v>45708</v>
      </c>
      <c r="G68" s="27">
        <f>[1]DEPURADO!F62</f>
        <v>606804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606804</v>
      </c>
      <c r="P68" s="24">
        <f>IF([1]DEPURADO!H62&gt;1,0,[1]DEPURADO!B62)</f>
        <v>0</v>
      </c>
      <c r="Q68" s="30">
        <f t="shared" si="3"/>
        <v>0</v>
      </c>
      <c r="R68" s="31">
        <f t="shared" si="4"/>
        <v>606804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NO RADICADA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FEHI190429</v>
      </c>
      <c r="D69" s="23">
        <f>+[1]DEPURADO!B63</f>
        <v>190429</v>
      </c>
      <c r="E69" s="25">
        <f>+[1]DEPURADO!C63</f>
        <v>45331</v>
      </c>
      <c r="F69" s="26">
        <f>+IF([1]DEPURADO!D63&gt;1,[1]DEPURADO!D63," ")</f>
        <v>45708</v>
      </c>
      <c r="G69" s="27">
        <f>[1]DEPURADO!F63</f>
        <v>659324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659324</v>
      </c>
      <c r="P69" s="24">
        <f>IF([1]DEPURADO!H63&gt;1,0,[1]DEPURADO!B63)</f>
        <v>0</v>
      </c>
      <c r="Q69" s="30">
        <f t="shared" si="3"/>
        <v>0</v>
      </c>
      <c r="R69" s="31">
        <f t="shared" si="4"/>
        <v>659324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NO RADICADA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FEHI142831</v>
      </c>
      <c r="D70" s="23">
        <f>+[1]DEPURADO!B64</f>
        <v>142831</v>
      </c>
      <c r="E70" s="25">
        <f>+[1]DEPURADO!C64</f>
        <v>45334</v>
      </c>
      <c r="F70" s="26">
        <f>+IF([1]DEPURADO!D64&gt;1,[1]DEPURADO!D64," ")</f>
        <v>45370</v>
      </c>
      <c r="G70" s="27">
        <f>[1]DEPURADO!F64</f>
        <v>2480</v>
      </c>
      <c r="H70" s="28">
        <v>0</v>
      </c>
      <c r="I70" s="28">
        <f>+[1]DEPURADO!M64+[1]DEPURADO!N64</f>
        <v>0</v>
      </c>
      <c r="J70" s="28">
        <f>+[1]DEPURADO!R64</f>
        <v>0.36000000000012733</v>
      </c>
      <c r="K70" s="29">
        <f>+[1]DEPURADO!P64+[1]DEPURADO!Q64</f>
        <v>2479.64</v>
      </c>
      <c r="L70" s="28">
        <v>0</v>
      </c>
      <c r="M70" s="28">
        <v>0</v>
      </c>
      <c r="N70" s="28">
        <f t="shared" si="1"/>
        <v>2480</v>
      </c>
      <c r="O70" s="28">
        <f t="shared" si="2"/>
        <v>0</v>
      </c>
      <c r="P70" s="24">
        <f>IF([1]DEPURADO!H64&gt;1,0,[1]DEPURADO!B64)</f>
        <v>142831</v>
      </c>
      <c r="Q70" s="30">
        <f t="shared" si="3"/>
        <v>2480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CANCELADA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FEHI142800</v>
      </c>
      <c r="D71" s="23">
        <f>+[1]DEPURADO!B65</f>
        <v>142800</v>
      </c>
      <c r="E71" s="25">
        <f>+[1]DEPURADO!C65</f>
        <v>45335</v>
      </c>
      <c r="F71" s="26">
        <f>+IF([1]DEPURADO!D65&gt;1,[1]DEPURADO!D65," ")</f>
        <v>45370</v>
      </c>
      <c r="G71" s="27">
        <f>[1]DEPURADO!F65</f>
        <v>20585</v>
      </c>
      <c r="H71" s="28">
        <v>0</v>
      </c>
      <c r="I71" s="28">
        <f>+[1]DEPURADO!M65+[1]DEPURADO!N65</f>
        <v>0</v>
      </c>
      <c r="J71" s="28">
        <f>+[1]DEPURADO!R65</f>
        <v>12350.8</v>
      </c>
      <c r="K71" s="29">
        <f>+[1]DEPURADO!P65+[1]DEPURADO!Q65</f>
        <v>8234.2000000000007</v>
      </c>
      <c r="L71" s="28">
        <v>0</v>
      </c>
      <c r="M71" s="28">
        <v>0</v>
      </c>
      <c r="N71" s="28">
        <f t="shared" si="1"/>
        <v>20585</v>
      </c>
      <c r="O71" s="28">
        <f t="shared" si="2"/>
        <v>0</v>
      </c>
      <c r="P71" s="24">
        <f>IF([1]DEPURADO!H65&gt;1,0,[1]DEPURADO!B65)</f>
        <v>142800</v>
      </c>
      <c r="Q71" s="30">
        <f t="shared" si="3"/>
        <v>20585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CANCELADA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FEHI142829</v>
      </c>
      <c r="D72" s="23">
        <f>+[1]DEPURADO!B66</f>
        <v>142829</v>
      </c>
      <c r="E72" s="25">
        <f>+[1]DEPURADO!C66</f>
        <v>45335</v>
      </c>
      <c r="F72" s="26">
        <f>+IF([1]DEPURADO!D66&gt;1,[1]DEPURADO!D66," ")</f>
        <v>45370</v>
      </c>
      <c r="G72" s="27">
        <f>[1]DEPURADO!F66</f>
        <v>7630</v>
      </c>
      <c r="H72" s="28">
        <v>0</v>
      </c>
      <c r="I72" s="28">
        <f>+[1]DEPURADO!M66+[1]DEPURADO!N66</f>
        <v>0</v>
      </c>
      <c r="J72" s="28">
        <f>+[1]DEPURADO!R66</f>
        <v>0.56000000000040018</v>
      </c>
      <c r="K72" s="29">
        <f>+[1]DEPURADO!P66+[1]DEPURADO!Q66</f>
        <v>7629.44</v>
      </c>
      <c r="L72" s="28">
        <v>0</v>
      </c>
      <c r="M72" s="28">
        <v>0</v>
      </c>
      <c r="N72" s="28">
        <f t="shared" si="1"/>
        <v>7630</v>
      </c>
      <c r="O72" s="28">
        <f t="shared" si="2"/>
        <v>0</v>
      </c>
      <c r="P72" s="24">
        <f>IF([1]DEPURADO!H66&gt;1,0,[1]DEPURADO!B66)</f>
        <v>142829</v>
      </c>
      <c r="Q72" s="30">
        <f t="shared" si="3"/>
        <v>7630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CANCELADA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FEHI142793</v>
      </c>
      <c r="D73" s="23">
        <f>+[1]DEPURADO!B67</f>
        <v>142793</v>
      </c>
      <c r="E73" s="25">
        <f>+[1]DEPURADO!C67</f>
        <v>45335</v>
      </c>
      <c r="F73" s="26">
        <f>+IF([1]DEPURADO!D67&gt;1,[1]DEPURADO!D67," ")</f>
        <v>45370</v>
      </c>
      <c r="G73" s="27">
        <f>[1]DEPURADO!F67</f>
        <v>8235</v>
      </c>
      <c r="H73" s="28">
        <v>0</v>
      </c>
      <c r="I73" s="28">
        <f>+[1]DEPURADO!M67+[1]DEPURADO!N67</f>
        <v>0</v>
      </c>
      <c r="J73" s="28">
        <f>+[1]DEPURADO!R67</f>
        <v>0.7999999999992724</v>
      </c>
      <c r="K73" s="29">
        <f>+[1]DEPURADO!P67+[1]DEPURADO!Q67</f>
        <v>8234.2000000000007</v>
      </c>
      <c r="L73" s="28">
        <v>0</v>
      </c>
      <c r="M73" s="28">
        <v>0</v>
      </c>
      <c r="N73" s="28">
        <f t="shared" si="1"/>
        <v>8235</v>
      </c>
      <c r="O73" s="28">
        <f t="shared" si="2"/>
        <v>0</v>
      </c>
      <c r="P73" s="24">
        <f>IF([1]DEPURADO!H67&gt;1,0,[1]DEPURADO!B67)</f>
        <v>142793</v>
      </c>
      <c r="Q73" s="30">
        <f t="shared" si="3"/>
        <v>8235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FEHI142795</v>
      </c>
      <c r="D74" s="23">
        <f>+[1]DEPURADO!B68</f>
        <v>142795</v>
      </c>
      <c r="E74" s="25">
        <f>+[1]DEPURADO!C68</f>
        <v>45335</v>
      </c>
      <c r="F74" s="26">
        <f>+IF([1]DEPURADO!D68&gt;1,[1]DEPURADO!D68," ")</f>
        <v>45370</v>
      </c>
      <c r="G74" s="27">
        <f>[1]DEPURADO!F68</f>
        <v>20343</v>
      </c>
      <c r="H74" s="28">
        <v>0</v>
      </c>
      <c r="I74" s="28">
        <f>+[1]DEPURADO!M68+[1]DEPURADO!N68</f>
        <v>0</v>
      </c>
      <c r="J74" s="28">
        <f>+[1]DEPURADO!R68</f>
        <v>12205.6</v>
      </c>
      <c r="K74" s="29">
        <f>+[1]DEPURADO!P68+[1]DEPURADO!Q68</f>
        <v>8137.4</v>
      </c>
      <c r="L74" s="28">
        <v>0</v>
      </c>
      <c r="M74" s="28">
        <v>0</v>
      </c>
      <c r="N74" s="28">
        <f t="shared" si="1"/>
        <v>20343</v>
      </c>
      <c r="O74" s="28">
        <f t="shared" si="2"/>
        <v>0</v>
      </c>
      <c r="P74" s="24">
        <f>IF([1]DEPURADO!H68&gt;1,0,[1]DEPURADO!B68)</f>
        <v>142795</v>
      </c>
      <c r="Q74" s="30">
        <f t="shared" si="3"/>
        <v>20343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CANCELADA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 t="str">
        <f>+[1]DEPURADO!A69</f>
        <v>FEHI142830</v>
      </c>
      <c r="D75" s="23">
        <f>+[1]DEPURADO!B69</f>
        <v>142830</v>
      </c>
      <c r="E75" s="25">
        <f>+[1]DEPURADO!C69</f>
        <v>45335</v>
      </c>
      <c r="F75" s="26">
        <f>+IF([1]DEPURADO!D69&gt;1,[1]DEPURADO!D69," ")</f>
        <v>45370</v>
      </c>
      <c r="G75" s="27">
        <f>[1]DEPURADO!F69</f>
        <v>8138</v>
      </c>
      <c r="H75" s="28">
        <v>0</v>
      </c>
      <c r="I75" s="28">
        <f>+[1]DEPURADO!M69+[1]DEPURADO!N69</f>
        <v>0</v>
      </c>
      <c r="J75" s="28">
        <f>+[1]DEPURADO!R69</f>
        <v>0.6000000000003638</v>
      </c>
      <c r="K75" s="29">
        <f>+[1]DEPURADO!P69+[1]DEPURADO!Q69</f>
        <v>8137.4</v>
      </c>
      <c r="L75" s="28">
        <v>0</v>
      </c>
      <c r="M75" s="28">
        <v>0</v>
      </c>
      <c r="N75" s="28">
        <f t="shared" ref="N75:N138" si="8">+SUM(J75:M75)</f>
        <v>8138</v>
      </c>
      <c r="O75" s="28">
        <f t="shared" ref="O75:O138" si="9">+G75-I75-N75</f>
        <v>0</v>
      </c>
      <c r="P75" s="24">
        <f>IF([1]DEPURADO!H69&gt;1,0,[1]DEPURADO!B69)</f>
        <v>142830</v>
      </c>
      <c r="Q75" s="30">
        <f t="shared" ref="Q75:Q138" si="10">+IF(P75&gt;0,G75,0)</f>
        <v>8138</v>
      </c>
      <c r="R75" s="31">
        <f t="shared" ref="R75:R138" si="11">IF(P75=0,G75,0)</f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ref="Z75:Z138" si="12">+X75-AE75+IF(X75-AE75&lt;-1,-X75+AE75,0)</f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ref="AG75:AG138" si="13">+G75-I75-N75-R75-Z75-AC75-AE75-S75-U75</f>
        <v>0</v>
      </c>
      <c r="AH75" s="30">
        <v>0</v>
      </c>
      <c r="AI75" s="30" t="str">
        <f>+[1]DEPURADO!G69</f>
        <v>CANCELADA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FEHI142791</v>
      </c>
      <c r="D76" s="23">
        <f>+[1]DEPURADO!B70</f>
        <v>142791</v>
      </c>
      <c r="E76" s="25">
        <f>+[1]DEPURADO!C70</f>
        <v>45336</v>
      </c>
      <c r="F76" s="26">
        <f>+IF([1]DEPURADO!D70&gt;1,[1]DEPURADO!D70," ")</f>
        <v>45370</v>
      </c>
      <c r="G76" s="27">
        <f>[1]DEPURADO!F70</f>
        <v>8235</v>
      </c>
      <c r="H76" s="28">
        <v>0</v>
      </c>
      <c r="I76" s="28">
        <f>+[1]DEPURADO!M70+[1]DEPURADO!N70</f>
        <v>0</v>
      </c>
      <c r="J76" s="28">
        <f>+[1]DEPURADO!R70</f>
        <v>0.7999999999992724</v>
      </c>
      <c r="K76" s="29">
        <f>+[1]DEPURADO!P70+[1]DEPURADO!Q70</f>
        <v>8234.2000000000007</v>
      </c>
      <c r="L76" s="28">
        <v>0</v>
      </c>
      <c r="M76" s="28">
        <v>0</v>
      </c>
      <c r="N76" s="28">
        <f t="shared" si="8"/>
        <v>8235</v>
      </c>
      <c r="O76" s="28">
        <f t="shared" si="9"/>
        <v>0</v>
      </c>
      <c r="P76" s="24">
        <f>IF([1]DEPURADO!H70&gt;1,0,[1]DEPURADO!B70)</f>
        <v>142791</v>
      </c>
      <c r="Q76" s="30">
        <f t="shared" si="10"/>
        <v>8235</v>
      </c>
      <c r="R76" s="31">
        <f t="shared" si="11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12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CANCELADA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FEHI142789</v>
      </c>
      <c r="D77" s="23">
        <f>+[1]DEPURADO!B71</f>
        <v>142789</v>
      </c>
      <c r="E77" s="25">
        <f>+[1]DEPURADO!C71</f>
        <v>45336</v>
      </c>
      <c r="F77" s="26">
        <f>+IF([1]DEPURADO!D71&gt;1,[1]DEPURADO!D71," ")</f>
        <v>45370</v>
      </c>
      <c r="G77" s="27">
        <f>[1]DEPURADO!F71</f>
        <v>1653</v>
      </c>
      <c r="H77" s="28">
        <v>0</v>
      </c>
      <c r="I77" s="28">
        <f>+[1]DEPURADO!M71+[1]DEPURADO!N71</f>
        <v>0</v>
      </c>
      <c r="J77" s="28">
        <f>+[1]DEPURADO!R71</f>
        <v>0.16000000000008185</v>
      </c>
      <c r="K77" s="29">
        <f>+[1]DEPURADO!P71+[1]DEPURADO!Q71</f>
        <v>1652.84</v>
      </c>
      <c r="L77" s="28">
        <v>0</v>
      </c>
      <c r="M77" s="28">
        <v>0</v>
      </c>
      <c r="N77" s="28">
        <f t="shared" si="8"/>
        <v>1653</v>
      </c>
      <c r="O77" s="28">
        <f t="shared" si="9"/>
        <v>0</v>
      </c>
      <c r="P77" s="24">
        <f>IF([1]DEPURADO!H71&gt;1,0,[1]DEPURADO!B71)</f>
        <v>142789</v>
      </c>
      <c r="Q77" s="30">
        <f t="shared" si="10"/>
        <v>1653</v>
      </c>
      <c r="R77" s="31">
        <f t="shared" si="11"/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si="12"/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CANCELADA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FEHI201265</v>
      </c>
      <c r="D78" s="23">
        <f>+[1]DEPURADO!B72</f>
        <v>201265</v>
      </c>
      <c r="E78" s="25">
        <f>+[1]DEPURADO!C72</f>
        <v>45337</v>
      </c>
      <c r="F78" s="26">
        <f>+IF([1]DEPURADO!D72&gt;1,[1]DEPURADO!D72," ")</f>
        <v>45708</v>
      </c>
      <c r="G78" s="27">
        <f>[1]DEPURADO!F72</f>
        <v>309955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309955</v>
      </c>
      <c r="P78" s="24">
        <f>IF([1]DEPURADO!H72&gt;1,0,[1]DEPURADO!B72)</f>
        <v>0</v>
      </c>
      <c r="Q78" s="30">
        <f t="shared" si="10"/>
        <v>0</v>
      </c>
      <c r="R78" s="31">
        <f t="shared" si="11"/>
        <v>309955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NO RADICADA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FEHI142762</v>
      </c>
      <c r="D79" s="23">
        <f>+[1]DEPURADO!B73</f>
        <v>142762</v>
      </c>
      <c r="E79" s="25">
        <f>+[1]DEPURADO!C73</f>
        <v>45337</v>
      </c>
      <c r="F79" s="26">
        <f>+IF([1]DEPURADO!D73&gt;1,[1]DEPURADO!D73," ")</f>
        <v>45370</v>
      </c>
      <c r="G79" s="27">
        <f>[1]DEPURADO!F73</f>
        <v>190736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190736</v>
      </c>
      <c r="L79" s="28">
        <v>0</v>
      </c>
      <c r="M79" s="28">
        <v>0</v>
      </c>
      <c r="N79" s="28">
        <f t="shared" si="8"/>
        <v>190736</v>
      </c>
      <c r="O79" s="28">
        <f t="shared" si="9"/>
        <v>0</v>
      </c>
      <c r="P79" s="24">
        <f>IF([1]DEPURADO!H73&gt;1,0,[1]DEPURADO!B73)</f>
        <v>142762</v>
      </c>
      <c r="Q79" s="30">
        <f t="shared" si="10"/>
        <v>190736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CANCELADA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FEHI142786</v>
      </c>
      <c r="D80" s="23">
        <f>+[1]DEPURADO!B74</f>
        <v>142786</v>
      </c>
      <c r="E80" s="25">
        <f>+[1]DEPURADO!C74</f>
        <v>45338</v>
      </c>
      <c r="F80" s="26">
        <f>+IF([1]DEPURADO!D74&gt;1,[1]DEPURADO!D74," ")</f>
        <v>45370</v>
      </c>
      <c r="G80" s="27">
        <f>[1]DEPURADO!F74</f>
        <v>20585</v>
      </c>
      <c r="H80" s="28">
        <v>0</v>
      </c>
      <c r="I80" s="28">
        <f>+[1]DEPURADO!M74+[1]DEPURADO!N74</f>
        <v>0</v>
      </c>
      <c r="J80" s="28">
        <f>+[1]DEPURADO!R74</f>
        <v>12350.8</v>
      </c>
      <c r="K80" s="29">
        <f>+[1]DEPURADO!P74+[1]DEPURADO!Q74</f>
        <v>8234.2000000000007</v>
      </c>
      <c r="L80" s="28">
        <v>0</v>
      </c>
      <c r="M80" s="28">
        <v>0</v>
      </c>
      <c r="N80" s="28">
        <f t="shared" si="8"/>
        <v>20585</v>
      </c>
      <c r="O80" s="28">
        <f t="shared" si="9"/>
        <v>0</v>
      </c>
      <c r="P80" s="24">
        <f>IF([1]DEPURADO!H74&gt;1,0,[1]DEPURADO!B74)</f>
        <v>142786</v>
      </c>
      <c r="Q80" s="30">
        <f t="shared" si="10"/>
        <v>20585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CANCELADA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FEHI142783</v>
      </c>
      <c r="D81" s="23">
        <f>+[1]DEPURADO!B75</f>
        <v>142783</v>
      </c>
      <c r="E81" s="25">
        <f>+[1]DEPURADO!C75</f>
        <v>45339</v>
      </c>
      <c r="F81" s="26">
        <f>+IF([1]DEPURADO!D75&gt;1,[1]DEPURADO!D75," ")</f>
        <v>45370</v>
      </c>
      <c r="G81" s="27">
        <f>[1]DEPURADO!F75</f>
        <v>267864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267864</v>
      </c>
      <c r="L81" s="28">
        <v>0</v>
      </c>
      <c r="M81" s="28">
        <v>0</v>
      </c>
      <c r="N81" s="28">
        <f t="shared" si="8"/>
        <v>267864</v>
      </c>
      <c r="O81" s="28">
        <f t="shared" si="9"/>
        <v>0</v>
      </c>
      <c r="P81" s="24">
        <f>IF([1]DEPURADO!H75&gt;1,0,[1]DEPURADO!B75)</f>
        <v>142783</v>
      </c>
      <c r="Q81" s="30">
        <f t="shared" si="10"/>
        <v>267864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CANCELADA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FEHI142781</v>
      </c>
      <c r="D82" s="23">
        <f>+[1]DEPURADO!B76</f>
        <v>142781</v>
      </c>
      <c r="E82" s="25">
        <f>+[1]DEPURADO!C76</f>
        <v>45339</v>
      </c>
      <c r="F82" s="26">
        <f>+IF([1]DEPURADO!D76&gt;1,[1]DEPURADO!D76," ")</f>
        <v>45370</v>
      </c>
      <c r="G82" s="27">
        <f>[1]DEPURADO!F76</f>
        <v>2480</v>
      </c>
      <c r="H82" s="28">
        <v>0</v>
      </c>
      <c r="I82" s="28">
        <f>+[1]DEPURADO!M76+[1]DEPURADO!N76</f>
        <v>0</v>
      </c>
      <c r="J82" s="28">
        <f>+[1]DEPURADO!R76</f>
        <v>0.36000000000012733</v>
      </c>
      <c r="K82" s="29">
        <f>+[1]DEPURADO!P76+[1]DEPURADO!Q76</f>
        <v>2479.64</v>
      </c>
      <c r="L82" s="28">
        <v>0</v>
      </c>
      <c r="M82" s="28">
        <v>0</v>
      </c>
      <c r="N82" s="28">
        <f t="shared" si="8"/>
        <v>2480</v>
      </c>
      <c r="O82" s="28">
        <f t="shared" si="9"/>
        <v>0</v>
      </c>
      <c r="P82" s="24">
        <f>IF([1]DEPURADO!H76&gt;1,0,[1]DEPURADO!B76)</f>
        <v>142781</v>
      </c>
      <c r="Q82" s="30">
        <f t="shared" si="10"/>
        <v>2480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CANCELADA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FEHI142777</v>
      </c>
      <c r="D83" s="23">
        <f>+[1]DEPURADO!B77</f>
        <v>142777</v>
      </c>
      <c r="E83" s="25">
        <f>+[1]DEPURADO!C77</f>
        <v>45341</v>
      </c>
      <c r="F83" s="26">
        <f>+IF([1]DEPURADO!D77&gt;1,[1]DEPURADO!D77," ")</f>
        <v>45370</v>
      </c>
      <c r="G83" s="27">
        <f>[1]DEPURADO!F77</f>
        <v>8235</v>
      </c>
      <c r="H83" s="28">
        <v>0</v>
      </c>
      <c r="I83" s="28">
        <f>+[1]DEPURADO!M77+[1]DEPURADO!N77</f>
        <v>0</v>
      </c>
      <c r="J83" s="28">
        <f>+[1]DEPURADO!R77</f>
        <v>0.7999999999992724</v>
      </c>
      <c r="K83" s="29">
        <f>+[1]DEPURADO!P77+[1]DEPURADO!Q77</f>
        <v>8234.2000000000007</v>
      </c>
      <c r="L83" s="28">
        <v>0</v>
      </c>
      <c r="M83" s="28">
        <v>0</v>
      </c>
      <c r="N83" s="28">
        <f t="shared" si="8"/>
        <v>8235</v>
      </c>
      <c r="O83" s="28">
        <f t="shared" si="9"/>
        <v>0</v>
      </c>
      <c r="P83" s="24">
        <f>IF([1]DEPURADO!H77&gt;1,0,[1]DEPURADO!B77)</f>
        <v>142777</v>
      </c>
      <c r="Q83" s="30">
        <f t="shared" si="10"/>
        <v>8235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CANCELADA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FEHI142780</v>
      </c>
      <c r="D84" s="23">
        <f>+[1]DEPURADO!B78</f>
        <v>142780</v>
      </c>
      <c r="E84" s="25">
        <f>+[1]DEPURADO!C78</f>
        <v>45341</v>
      </c>
      <c r="F84" s="26">
        <f>+IF([1]DEPURADO!D78&gt;1,[1]DEPURADO!D78," ")</f>
        <v>45370</v>
      </c>
      <c r="G84" s="27">
        <f>[1]DEPURADO!F78</f>
        <v>33756</v>
      </c>
      <c r="H84" s="28">
        <v>0</v>
      </c>
      <c r="I84" s="28">
        <f>+[1]DEPURADO!M78+[1]DEPURADO!N78</f>
        <v>0</v>
      </c>
      <c r="J84" s="28">
        <f>+[1]DEPURADO!R78</f>
        <v>20253.599999999999</v>
      </c>
      <c r="K84" s="29">
        <f>+[1]DEPURADO!P78+[1]DEPURADO!Q78</f>
        <v>13502.4</v>
      </c>
      <c r="L84" s="28">
        <v>0</v>
      </c>
      <c r="M84" s="28">
        <v>0</v>
      </c>
      <c r="N84" s="28">
        <f t="shared" si="8"/>
        <v>33756</v>
      </c>
      <c r="O84" s="28">
        <f t="shared" si="9"/>
        <v>0</v>
      </c>
      <c r="P84" s="24">
        <f>IF([1]DEPURADO!H78&gt;1,0,[1]DEPURADO!B78)</f>
        <v>142780</v>
      </c>
      <c r="Q84" s="30">
        <f t="shared" si="10"/>
        <v>33756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CANCELADA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FEHI142778</v>
      </c>
      <c r="D85" s="23">
        <f>+[1]DEPURADO!B79</f>
        <v>142778</v>
      </c>
      <c r="E85" s="25">
        <f>+[1]DEPURADO!C79</f>
        <v>45341</v>
      </c>
      <c r="F85" s="26">
        <f>+IF([1]DEPURADO!D79&gt;1,[1]DEPURADO!D79," ")</f>
        <v>45370</v>
      </c>
      <c r="G85" s="27">
        <f>[1]DEPURADO!F79</f>
        <v>8138</v>
      </c>
      <c r="H85" s="28">
        <v>0</v>
      </c>
      <c r="I85" s="28">
        <f>+[1]DEPURADO!M79+[1]DEPURADO!N79</f>
        <v>0</v>
      </c>
      <c r="J85" s="28">
        <f>+[1]DEPURADO!R79</f>
        <v>0.6000000000003638</v>
      </c>
      <c r="K85" s="29">
        <f>+[1]DEPURADO!P79+[1]DEPURADO!Q79</f>
        <v>8137.4</v>
      </c>
      <c r="L85" s="28">
        <v>0</v>
      </c>
      <c r="M85" s="28">
        <v>0</v>
      </c>
      <c r="N85" s="28">
        <f t="shared" si="8"/>
        <v>8138</v>
      </c>
      <c r="O85" s="28">
        <f t="shared" si="9"/>
        <v>0</v>
      </c>
      <c r="P85" s="24">
        <f>IF([1]DEPURADO!H79&gt;1,0,[1]DEPURADO!B79)</f>
        <v>142778</v>
      </c>
      <c r="Q85" s="30">
        <f t="shared" si="10"/>
        <v>8138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CANCELADA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FEHI142768</v>
      </c>
      <c r="D86" s="23">
        <f>+[1]DEPURADO!B80</f>
        <v>142768</v>
      </c>
      <c r="E86" s="25">
        <f>+[1]DEPURADO!C80</f>
        <v>45342</v>
      </c>
      <c r="F86" s="26">
        <f>+IF([1]DEPURADO!D80&gt;1,[1]DEPURADO!D80," ")</f>
        <v>45370</v>
      </c>
      <c r="G86" s="27">
        <f>[1]DEPURADO!F80</f>
        <v>8235</v>
      </c>
      <c r="H86" s="28">
        <v>0</v>
      </c>
      <c r="I86" s="28">
        <f>+[1]DEPURADO!M80+[1]DEPURADO!N80</f>
        <v>0</v>
      </c>
      <c r="J86" s="28">
        <f>+[1]DEPURADO!R80</f>
        <v>0.7999999999992724</v>
      </c>
      <c r="K86" s="29">
        <f>+[1]DEPURADO!P80+[1]DEPURADO!Q80</f>
        <v>8234.2000000000007</v>
      </c>
      <c r="L86" s="28">
        <v>0</v>
      </c>
      <c r="M86" s="28">
        <v>0</v>
      </c>
      <c r="N86" s="28">
        <f t="shared" si="8"/>
        <v>8235</v>
      </c>
      <c r="O86" s="28">
        <f t="shared" si="9"/>
        <v>0</v>
      </c>
      <c r="P86" s="24">
        <f>IF([1]DEPURADO!H80&gt;1,0,[1]DEPURADO!B80)</f>
        <v>142768</v>
      </c>
      <c r="Q86" s="30">
        <f t="shared" si="10"/>
        <v>8235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CANCELADA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FEHI142770</v>
      </c>
      <c r="D87" s="23">
        <f>+[1]DEPURADO!B81</f>
        <v>142770</v>
      </c>
      <c r="E87" s="25">
        <f>+[1]DEPURADO!C81</f>
        <v>45342</v>
      </c>
      <c r="F87" s="26">
        <f>+IF([1]DEPURADO!D81&gt;1,[1]DEPURADO!D81," ")</f>
        <v>45370</v>
      </c>
      <c r="G87" s="27">
        <f>[1]DEPURADO!F81</f>
        <v>8235</v>
      </c>
      <c r="H87" s="28">
        <v>0</v>
      </c>
      <c r="I87" s="28">
        <f>+[1]DEPURADO!M81+[1]DEPURADO!N81</f>
        <v>0</v>
      </c>
      <c r="J87" s="28">
        <f>+[1]DEPURADO!R81</f>
        <v>0.7999999999992724</v>
      </c>
      <c r="K87" s="29">
        <f>+[1]DEPURADO!P81+[1]DEPURADO!Q81</f>
        <v>8234.2000000000007</v>
      </c>
      <c r="L87" s="28">
        <v>0</v>
      </c>
      <c r="M87" s="28">
        <v>0</v>
      </c>
      <c r="N87" s="28">
        <f t="shared" si="8"/>
        <v>8235</v>
      </c>
      <c r="O87" s="28">
        <f t="shared" si="9"/>
        <v>0</v>
      </c>
      <c r="P87" s="24">
        <f>IF([1]DEPURADO!H81&gt;1,0,[1]DEPURADO!B81)</f>
        <v>142770</v>
      </c>
      <c r="Q87" s="30">
        <f t="shared" si="10"/>
        <v>8235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CANCELADA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FEHI142773</v>
      </c>
      <c r="D88" s="23">
        <f>+[1]DEPURADO!B82</f>
        <v>142773</v>
      </c>
      <c r="E88" s="25">
        <f>+[1]DEPURADO!C82</f>
        <v>45342</v>
      </c>
      <c r="F88" s="26">
        <f>+IF([1]DEPURADO!D82&gt;1,[1]DEPURADO!D82," ")</f>
        <v>45370</v>
      </c>
      <c r="G88" s="27">
        <f>[1]DEPURADO!F82</f>
        <v>2480</v>
      </c>
      <c r="H88" s="28">
        <v>0</v>
      </c>
      <c r="I88" s="28">
        <f>+[1]DEPURADO!M82+[1]DEPURADO!N82</f>
        <v>0</v>
      </c>
      <c r="J88" s="28">
        <f>+[1]DEPURADO!R82</f>
        <v>0.36000000000012733</v>
      </c>
      <c r="K88" s="29">
        <f>+[1]DEPURADO!P82+[1]DEPURADO!Q82</f>
        <v>2479.64</v>
      </c>
      <c r="L88" s="28">
        <v>0</v>
      </c>
      <c r="M88" s="28">
        <v>0</v>
      </c>
      <c r="N88" s="28">
        <f t="shared" si="8"/>
        <v>2480</v>
      </c>
      <c r="O88" s="28">
        <f t="shared" si="9"/>
        <v>0</v>
      </c>
      <c r="P88" s="24">
        <f>IF([1]DEPURADO!H82&gt;1,0,[1]DEPURADO!B82)</f>
        <v>142773</v>
      </c>
      <c r="Q88" s="30">
        <f t="shared" si="10"/>
        <v>2480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CANCELADA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FEHI142767</v>
      </c>
      <c r="D89" s="23">
        <f>+[1]DEPURADO!B83</f>
        <v>142767</v>
      </c>
      <c r="E89" s="25">
        <f>+[1]DEPURADO!C83</f>
        <v>45343</v>
      </c>
      <c r="F89" s="26">
        <f>+IF([1]DEPURADO!D83&gt;1,[1]DEPURADO!D83," ")</f>
        <v>45370</v>
      </c>
      <c r="G89" s="27">
        <f>[1]DEPURADO!F83</f>
        <v>8138</v>
      </c>
      <c r="H89" s="28">
        <v>0</v>
      </c>
      <c r="I89" s="28">
        <f>+[1]DEPURADO!M83+[1]DEPURADO!N83</f>
        <v>0</v>
      </c>
      <c r="J89" s="28">
        <f>+[1]DEPURADO!R83</f>
        <v>0.6000000000003638</v>
      </c>
      <c r="K89" s="29">
        <f>+[1]DEPURADO!P83+[1]DEPURADO!Q83</f>
        <v>8137.4</v>
      </c>
      <c r="L89" s="28">
        <v>0</v>
      </c>
      <c r="M89" s="28">
        <v>0</v>
      </c>
      <c r="N89" s="28">
        <f t="shared" si="8"/>
        <v>8138</v>
      </c>
      <c r="O89" s="28">
        <f t="shared" si="9"/>
        <v>0</v>
      </c>
      <c r="P89" s="24">
        <f>IF([1]DEPURADO!H83&gt;1,0,[1]DEPURADO!B83)</f>
        <v>142767</v>
      </c>
      <c r="Q89" s="30">
        <f t="shared" si="10"/>
        <v>8138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CANCELADA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FEHI142842</v>
      </c>
      <c r="D90" s="23">
        <f>+[1]DEPURADO!B84</f>
        <v>142842</v>
      </c>
      <c r="E90" s="25">
        <f>+[1]DEPURADO!C84</f>
        <v>45344</v>
      </c>
      <c r="F90" s="26">
        <f>+IF([1]DEPURADO!D84&gt;1,[1]DEPURADO!D84," ")</f>
        <v>45370</v>
      </c>
      <c r="G90" s="27">
        <f>[1]DEPURADO!F84</f>
        <v>8235</v>
      </c>
      <c r="H90" s="28">
        <v>0</v>
      </c>
      <c r="I90" s="28">
        <f>+[1]DEPURADO!M84+[1]DEPURADO!N84</f>
        <v>0</v>
      </c>
      <c r="J90" s="28">
        <f>+[1]DEPURADO!R84</f>
        <v>0.7999999999992724</v>
      </c>
      <c r="K90" s="29">
        <f>+[1]DEPURADO!P84+[1]DEPURADO!Q84</f>
        <v>8234.2000000000007</v>
      </c>
      <c r="L90" s="28">
        <v>0</v>
      </c>
      <c r="M90" s="28">
        <v>0</v>
      </c>
      <c r="N90" s="28">
        <f t="shared" si="8"/>
        <v>8235</v>
      </c>
      <c r="O90" s="28">
        <f t="shared" si="9"/>
        <v>0</v>
      </c>
      <c r="P90" s="24">
        <f>IF([1]DEPURADO!H84&gt;1,0,[1]DEPURADO!B84)</f>
        <v>142842</v>
      </c>
      <c r="Q90" s="30">
        <f t="shared" si="10"/>
        <v>8235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CANCELADA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FEHI142766</v>
      </c>
      <c r="D91" s="23">
        <f>+[1]DEPURADO!B85</f>
        <v>142766</v>
      </c>
      <c r="E91" s="25">
        <f>+[1]DEPURADO!C85</f>
        <v>45344</v>
      </c>
      <c r="F91" s="26">
        <f>+IF([1]DEPURADO!D85&gt;1,[1]DEPURADO!D85," ")</f>
        <v>45370</v>
      </c>
      <c r="G91" s="27">
        <f>[1]DEPURADO!F85</f>
        <v>2480</v>
      </c>
      <c r="H91" s="28">
        <v>0</v>
      </c>
      <c r="I91" s="28">
        <f>+[1]DEPURADO!M85+[1]DEPURADO!N85</f>
        <v>0</v>
      </c>
      <c r="J91" s="28">
        <f>+[1]DEPURADO!R85</f>
        <v>0.36000000000012733</v>
      </c>
      <c r="K91" s="29">
        <f>+[1]DEPURADO!P85+[1]DEPURADO!Q85</f>
        <v>2479.64</v>
      </c>
      <c r="L91" s="28">
        <v>0</v>
      </c>
      <c r="M91" s="28">
        <v>0</v>
      </c>
      <c r="N91" s="28">
        <f t="shared" si="8"/>
        <v>2480</v>
      </c>
      <c r="O91" s="28">
        <f t="shared" si="9"/>
        <v>0</v>
      </c>
      <c r="P91" s="24">
        <f>IF([1]DEPURADO!H85&gt;1,0,[1]DEPURADO!B85)</f>
        <v>142766</v>
      </c>
      <c r="Q91" s="30">
        <f t="shared" si="10"/>
        <v>2480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CANCELADA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FEHI142849</v>
      </c>
      <c r="D92" s="23">
        <f>+[1]DEPURADO!B86</f>
        <v>142849</v>
      </c>
      <c r="E92" s="25">
        <f>+[1]DEPURADO!C86</f>
        <v>45345</v>
      </c>
      <c r="F92" s="26">
        <f>+IF([1]DEPURADO!D86&gt;1,[1]DEPURADO!D86," ")</f>
        <v>45370</v>
      </c>
      <c r="G92" s="27">
        <f>[1]DEPURADO!F86</f>
        <v>8138</v>
      </c>
      <c r="H92" s="28">
        <v>0</v>
      </c>
      <c r="I92" s="28">
        <f>+[1]DEPURADO!M86+[1]DEPURADO!N86</f>
        <v>0</v>
      </c>
      <c r="J92" s="28">
        <f>+[1]DEPURADO!R86</f>
        <v>0.6000000000003638</v>
      </c>
      <c r="K92" s="29">
        <f>+[1]DEPURADO!P86+[1]DEPURADO!Q86</f>
        <v>8137.4</v>
      </c>
      <c r="L92" s="28">
        <v>0</v>
      </c>
      <c r="M92" s="28">
        <v>0</v>
      </c>
      <c r="N92" s="28">
        <f t="shared" si="8"/>
        <v>8138</v>
      </c>
      <c r="O92" s="28">
        <f t="shared" si="9"/>
        <v>0</v>
      </c>
      <c r="P92" s="24">
        <f>IF([1]DEPURADO!H86&gt;1,0,[1]DEPURADO!B86)</f>
        <v>142849</v>
      </c>
      <c r="Q92" s="30">
        <f t="shared" si="10"/>
        <v>8138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CANCELADA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FEHI142759</v>
      </c>
      <c r="D93" s="23">
        <f>+[1]DEPURADO!B87</f>
        <v>142759</v>
      </c>
      <c r="E93" s="25">
        <f>+[1]DEPURADO!C87</f>
        <v>45345</v>
      </c>
      <c r="F93" s="26">
        <f>+IF([1]DEPURADO!D87&gt;1,[1]DEPURADO!D87," ")</f>
        <v>45370</v>
      </c>
      <c r="G93" s="27">
        <f>[1]DEPURADO!F87</f>
        <v>61991</v>
      </c>
      <c r="H93" s="28">
        <v>0</v>
      </c>
      <c r="I93" s="28">
        <f>+[1]DEPURADO!M87+[1]DEPURADO!N87</f>
        <v>0</v>
      </c>
      <c r="J93" s="28">
        <f>+[1]DEPURADO!R87</f>
        <v>59511.360000000001</v>
      </c>
      <c r="K93" s="29">
        <f>+[1]DEPURADO!P87+[1]DEPURADO!Q87</f>
        <v>2479.64</v>
      </c>
      <c r="L93" s="28">
        <v>0</v>
      </c>
      <c r="M93" s="28">
        <v>0</v>
      </c>
      <c r="N93" s="28">
        <f t="shared" si="8"/>
        <v>61991</v>
      </c>
      <c r="O93" s="28">
        <f t="shared" si="9"/>
        <v>0</v>
      </c>
      <c r="P93" s="24">
        <f>IF([1]DEPURADO!H87&gt;1,0,[1]DEPURADO!B87)</f>
        <v>142759</v>
      </c>
      <c r="Q93" s="30">
        <f t="shared" si="10"/>
        <v>61991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CANCELADA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FEHI142761</v>
      </c>
      <c r="D94" s="23">
        <f>+[1]DEPURADO!B88</f>
        <v>142761</v>
      </c>
      <c r="E94" s="25">
        <f>+[1]DEPURADO!C88</f>
        <v>45345</v>
      </c>
      <c r="F94" s="26">
        <f>+IF([1]DEPURADO!D88&gt;1,[1]DEPURADO!D88," ")</f>
        <v>45370</v>
      </c>
      <c r="G94" s="27">
        <f>[1]DEPURADO!F88</f>
        <v>2480</v>
      </c>
      <c r="H94" s="28">
        <v>0</v>
      </c>
      <c r="I94" s="28">
        <f>+[1]DEPURADO!M88+[1]DEPURADO!N88</f>
        <v>0</v>
      </c>
      <c r="J94" s="28">
        <f>+[1]DEPURADO!R88</f>
        <v>0.36000000000012733</v>
      </c>
      <c r="K94" s="29">
        <f>+[1]DEPURADO!P88+[1]DEPURADO!Q88</f>
        <v>2479.64</v>
      </c>
      <c r="L94" s="28">
        <v>0</v>
      </c>
      <c r="M94" s="28">
        <v>0</v>
      </c>
      <c r="N94" s="28">
        <f t="shared" si="8"/>
        <v>2480</v>
      </c>
      <c r="O94" s="28">
        <f t="shared" si="9"/>
        <v>0</v>
      </c>
      <c r="P94" s="24">
        <f>IF([1]DEPURADO!H88&gt;1,0,[1]DEPURADO!B88)</f>
        <v>142761</v>
      </c>
      <c r="Q94" s="30">
        <f t="shared" si="10"/>
        <v>2480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CANCELADA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FEHI142756</v>
      </c>
      <c r="D95" s="23">
        <f>+[1]DEPURADO!B89</f>
        <v>142756</v>
      </c>
      <c r="E95" s="25">
        <f>+[1]DEPURADO!C89</f>
        <v>45348</v>
      </c>
      <c r="F95" s="26">
        <f>+IF([1]DEPURADO!D89&gt;1,[1]DEPURADO!D89," ")</f>
        <v>45370</v>
      </c>
      <c r="G95" s="27">
        <f>[1]DEPURADO!F89</f>
        <v>20585</v>
      </c>
      <c r="H95" s="28">
        <v>0</v>
      </c>
      <c r="I95" s="28">
        <f>+[1]DEPURADO!M89+[1]DEPURADO!N89</f>
        <v>0</v>
      </c>
      <c r="J95" s="28">
        <f>+[1]DEPURADO!R89</f>
        <v>12350.8</v>
      </c>
      <c r="K95" s="29">
        <f>+[1]DEPURADO!P89+[1]DEPURADO!Q89</f>
        <v>8234.2000000000007</v>
      </c>
      <c r="L95" s="28">
        <v>0</v>
      </c>
      <c r="M95" s="28">
        <v>0</v>
      </c>
      <c r="N95" s="28">
        <f t="shared" si="8"/>
        <v>20585</v>
      </c>
      <c r="O95" s="28">
        <f t="shared" si="9"/>
        <v>0</v>
      </c>
      <c r="P95" s="24">
        <f>IF([1]DEPURADO!H89&gt;1,0,[1]DEPURADO!B89)</f>
        <v>142756</v>
      </c>
      <c r="Q95" s="30">
        <f t="shared" si="10"/>
        <v>20585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CANCELADA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FEHI142851</v>
      </c>
      <c r="D96" s="23">
        <f>+[1]DEPURADO!B90</f>
        <v>142851</v>
      </c>
      <c r="E96" s="25">
        <f>+[1]DEPURADO!C90</f>
        <v>45348</v>
      </c>
      <c r="F96" s="26">
        <f>+IF([1]DEPURADO!D90&gt;1,[1]DEPURADO!D90," ")</f>
        <v>45370</v>
      </c>
      <c r="G96" s="27">
        <f>[1]DEPURADO!F90</f>
        <v>8235</v>
      </c>
      <c r="H96" s="28">
        <v>0</v>
      </c>
      <c r="I96" s="28">
        <f>+[1]DEPURADO!M90+[1]DEPURADO!N90</f>
        <v>0</v>
      </c>
      <c r="J96" s="28">
        <f>+[1]DEPURADO!R90</f>
        <v>0.7999999999992724</v>
      </c>
      <c r="K96" s="29">
        <f>+[1]DEPURADO!P90+[1]DEPURADO!Q90</f>
        <v>8234.2000000000007</v>
      </c>
      <c r="L96" s="28">
        <v>0</v>
      </c>
      <c r="M96" s="28">
        <v>0</v>
      </c>
      <c r="N96" s="28">
        <f t="shared" si="8"/>
        <v>8235</v>
      </c>
      <c r="O96" s="28">
        <f t="shared" si="9"/>
        <v>0</v>
      </c>
      <c r="P96" s="24">
        <f>IF([1]DEPURADO!H90&gt;1,0,[1]DEPURADO!B90)</f>
        <v>142851</v>
      </c>
      <c r="Q96" s="30">
        <f t="shared" si="10"/>
        <v>8235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CANCELADA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FEHI142748</v>
      </c>
      <c r="D97" s="23">
        <f>+[1]DEPURADO!B91</f>
        <v>142748</v>
      </c>
      <c r="E97" s="25">
        <f>+[1]DEPURADO!C91</f>
        <v>45348</v>
      </c>
      <c r="F97" s="26">
        <f>+IF([1]DEPURADO!D91&gt;1,[1]DEPURADO!D91," ")</f>
        <v>45370</v>
      </c>
      <c r="G97" s="27">
        <f>[1]DEPURADO!F91</f>
        <v>13503</v>
      </c>
      <c r="H97" s="28">
        <v>0</v>
      </c>
      <c r="I97" s="28">
        <f>+[1]DEPURADO!M91+[1]DEPURADO!N91</f>
        <v>0</v>
      </c>
      <c r="J97" s="28">
        <f>+[1]DEPURADO!R91</f>
        <v>0.6000000000003638</v>
      </c>
      <c r="K97" s="29">
        <f>+[1]DEPURADO!P91+[1]DEPURADO!Q91</f>
        <v>13502.4</v>
      </c>
      <c r="L97" s="28">
        <v>0</v>
      </c>
      <c r="M97" s="28">
        <v>0</v>
      </c>
      <c r="N97" s="28">
        <f t="shared" si="8"/>
        <v>13503</v>
      </c>
      <c r="O97" s="28">
        <f t="shared" si="9"/>
        <v>0</v>
      </c>
      <c r="P97" s="24">
        <f>IF([1]DEPURADO!H91&gt;1,0,[1]DEPURADO!B91)</f>
        <v>142748</v>
      </c>
      <c r="Q97" s="30">
        <f t="shared" si="10"/>
        <v>13503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CANCELADA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FEHI142744</v>
      </c>
      <c r="D98" s="23">
        <f>+[1]DEPURADO!B92</f>
        <v>142744</v>
      </c>
      <c r="E98" s="25">
        <f>+[1]DEPURADO!C92</f>
        <v>45348</v>
      </c>
      <c r="F98" s="26">
        <f>+IF([1]DEPURADO!D92&gt;1,[1]DEPURADO!D92," ")</f>
        <v>45370</v>
      </c>
      <c r="G98" s="27">
        <f>[1]DEPURADO!F92</f>
        <v>29756</v>
      </c>
      <c r="H98" s="28">
        <v>0</v>
      </c>
      <c r="I98" s="28">
        <f>+[1]DEPURADO!M92+[1]DEPURADO!N92</f>
        <v>0</v>
      </c>
      <c r="J98" s="28">
        <f>+[1]DEPURADO!R92</f>
        <v>0.31999999999970896</v>
      </c>
      <c r="K98" s="29">
        <f>+[1]DEPURADO!P92+[1]DEPURADO!Q92</f>
        <v>29755.68</v>
      </c>
      <c r="L98" s="28">
        <v>0</v>
      </c>
      <c r="M98" s="28">
        <v>0</v>
      </c>
      <c r="N98" s="28">
        <f t="shared" si="8"/>
        <v>29756</v>
      </c>
      <c r="O98" s="28">
        <f t="shared" si="9"/>
        <v>0</v>
      </c>
      <c r="P98" s="24">
        <f>IF([1]DEPURADO!H92&gt;1,0,[1]DEPURADO!B92)</f>
        <v>142744</v>
      </c>
      <c r="Q98" s="30">
        <f t="shared" si="10"/>
        <v>29756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CANCELADA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FEHI190424</v>
      </c>
      <c r="D99" s="23">
        <f>+[1]DEPURADO!B93</f>
        <v>190424</v>
      </c>
      <c r="E99" s="25">
        <f>+[1]DEPURADO!C93</f>
        <v>45349</v>
      </c>
      <c r="F99" s="26">
        <f>+IF([1]DEPURADO!D93&gt;1,[1]DEPURADO!D93," ")</f>
        <v>45708</v>
      </c>
      <c r="G99" s="27">
        <f>[1]DEPURADO!F93</f>
        <v>177744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177744</v>
      </c>
      <c r="P99" s="24">
        <f>IF([1]DEPURADO!H93&gt;1,0,[1]DEPURADO!B93)</f>
        <v>0</v>
      </c>
      <c r="Q99" s="30">
        <f t="shared" si="10"/>
        <v>0</v>
      </c>
      <c r="R99" s="31">
        <f t="shared" si="11"/>
        <v>177744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NO RADICADA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FEHI143643</v>
      </c>
      <c r="D100" s="23">
        <f>+[1]DEPURADO!B94</f>
        <v>143643</v>
      </c>
      <c r="E100" s="25">
        <f>+[1]DEPURADO!C94</f>
        <v>45349</v>
      </c>
      <c r="F100" s="26">
        <f>+IF([1]DEPURADO!D94&gt;1,[1]DEPURADO!D94," ")</f>
        <v>45370</v>
      </c>
      <c r="G100" s="27">
        <f>[1]DEPURADO!F94</f>
        <v>22351</v>
      </c>
      <c r="H100" s="28">
        <v>0</v>
      </c>
      <c r="I100" s="28">
        <f>+[1]DEPURADO!M94+[1]DEPURADO!N94</f>
        <v>0</v>
      </c>
      <c r="J100" s="28">
        <f>+[1]DEPURADO!R94</f>
        <v>13410.52</v>
      </c>
      <c r="K100" s="29">
        <f>+[1]DEPURADO!P94+[1]DEPURADO!Q94</f>
        <v>8940.48</v>
      </c>
      <c r="L100" s="28">
        <v>0</v>
      </c>
      <c r="M100" s="28">
        <v>0</v>
      </c>
      <c r="N100" s="28">
        <f t="shared" si="8"/>
        <v>22351</v>
      </c>
      <c r="O100" s="28">
        <f t="shared" si="9"/>
        <v>0</v>
      </c>
      <c r="P100" s="24">
        <f>IF([1]DEPURADO!H94&gt;1,0,[1]DEPURADO!B94)</f>
        <v>143643</v>
      </c>
      <c r="Q100" s="30">
        <f t="shared" si="10"/>
        <v>22351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CANCELADA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FEHI142726</v>
      </c>
      <c r="D101" s="23">
        <f>+[1]DEPURADO!B95</f>
        <v>142726</v>
      </c>
      <c r="E101" s="25">
        <f>+[1]DEPURADO!C95</f>
        <v>45350</v>
      </c>
      <c r="F101" s="26">
        <f>+IF([1]DEPURADO!D95&gt;1,[1]DEPURADO!D95," ")</f>
        <v>45370</v>
      </c>
      <c r="G101" s="27">
        <f>[1]DEPURADO!F95</f>
        <v>7460</v>
      </c>
      <c r="H101" s="28">
        <v>0</v>
      </c>
      <c r="I101" s="28">
        <f>+[1]DEPURADO!M95+[1]DEPURADO!N95</f>
        <v>0</v>
      </c>
      <c r="J101" s="28">
        <f>+[1]DEPURADO!R95</f>
        <v>0.1999999999998181</v>
      </c>
      <c r="K101" s="29">
        <f>+[1]DEPURADO!P95+[1]DEPURADO!Q95</f>
        <v>7459.8</v>
      </c>
      <c r="L101" s="28">
        <v>0</v>
      </c>
      <c r="M101" s="28">
        <v>0</v>
      </c>
      <c r="N101" s="28">
        <f t="shared" si="8"/>
        <v>7460</v>
      </c>
      <c r="O101" s="28">
        <f t="shared" si="9"/>
        <v>0</v>
      </c>
      <c r="P101" s="24">
        <f>IF([1]DEPURADO!H95&gt;1,0,[1]DEPURADO!B95)</f>
        <v>142726</v>
      </c>
      <c r="Q101" s="30">
        <f t="shared" si="10"/>
        <v>7460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CANCELADA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FEHI142728</v>
      </c>
      <c r="D102" s="23">
        <f>+[1]DEPURADO!B96</f>
        <v>142728</v>
      </c>
      <c r="E102" s="25">
        <f>+[1]DEPURADO!C96</f>
        <v>45350</v>
      </c>
      <c r="F102" s="26">
        <f>+IF([1]DEPURADO!D96&gt;1,[1]DEPURADO!D96," ")</f>
        <v>45370</v>
      </c>
      <c r="G102" s="27">
        <f>[1]DEPURADO!F96</f>
        <v>5280</v>
      </c>
      <c r="H102" s="28">
        <v>0</v>
      </c>
      <c r="I102" s="28">
        <f>+[1]DEPURADO!M96+[1]DEPURADO!N96</f>
        <v>0</v>
      </c>
      <c r="J102" s="28">
        <f>+[1]DEPURADO!R96</f>
        <v>0.35999999999967258</v>
      </c>
      <c r="K102" s="29">
        <f>+[1]DEPURADO!P96+[1]DEPURADO!Q96</f>
        <v>5279.64</v>
      </c>
      <c r="L102" s="28">
        <v>0</v>
      </c>
      <c r="M102" s="28">
        <v>0</v>
      </c>
      <c r="N102" s="28">
        <f t="shared" si="8"/>
        <v>5280</v>
      </c>
      <c r="O102" s="28">
        <f t="shared" si="9"/>
        <v>0</v>
      </c>
      <c r="P102" s="24">
        <f>IF([1]DEPURADO!H96&gt;1,0,[1]DEPURADO!B96)</f>
        <v>142728</v>
      </c>
      <c r="Q102" s="30">
        <f t="shared" si="10"/>
        <v>5280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CANCELADA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FEHI139408</v>
      </c>
      <c r="D103" s="23">
        <f>+[1]DEPURADO!B97</f>
        <v>139408</v>
      </c>
      <c r="E103" s="25">
        <f>+[1]DEPURADO!C97</f>
        <v>45351</v>
      </c>
      <c r="F103" s="26">
        <f>+IF([1]DEPURADO!D97&gt;1,[1]DEPURADO!D97," ")</f>
        <v>45337</v>
      </c>
      <c r="G103" s="27">
        <f>[1]DEPURADO!F97</f>
        <v>32236</v>
      </c>
      <c r="H103" s="28">
        <v>0</v>
      </c>
      <c r="I103" s="28">
        <f>+[1]DEPURADO!M97+[1]DEPURADO!N97</f>
        <v>0</v>
      </c>
      <c r="J103" s="28">
        <f>+[1]DEPURADO!R97</f>
        <v>0.68000000000029104</v>
      </c>
      <c r="K103" s="29">
        <f>+[1]DEPURADO!P97+[1]DEPURADO!Q97</f>
        <v>32235.32</v>
      </c>
      <c r="L103" s="28">
        <v>0</v>
      </c>
      <c r="M103" s="28">
        <v>0</v>
      </c>
      <c r="N103" s="28">
        <f t="shared" si="8"/>
        <v>32236</v>
      </c>
      <c r="O103" s="28">
        <f t="shared" si="9"/>
        <v>0</v>
      </c>
      <c r="P103" s="24">
        <f>IF([1]DEPURADO!H97&gt;1,0,[1]DEPURADO!B97)</f>
        <v>139408</v>
      </c>
      <c r="Q103" s="30">
        <f t="shared" si="10"/>
        <v>32236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CANCELADA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FEHI143641</v>
      </c>
      <c r="D104" s="23">
        <f>+[1]DEPURADO!B98</f>
        <v>143641</v>
      </c>
      <c r="E104" s="25">
        <f>+[1]DEPURADO!C98</f>
        <v>45351</v>
      </c>
      <c r="F104" s="26">
        <f>+IF([1]DEPURADO!D98&gt;1,[1]DEPURADO!D98," ")</f>
        <v>45370</v>
      </c>
      <c r="G104" s="27">
        <f>[1]DEPURADO!F98</f>
        <v>20585</v>
      </c>
      <c r="H104" s="28">
        <v>0</v>
      </c>
      <c r="I104" s="28">
        <f>+[1]DEPURADO!M98+[1]DEPURADO!N98</f>
        <v>0</v>
      </c>
      <c r="J104" s="28">
        <f>+[1]DEPURADO!R98</f>
        <v>12350.8</v>
      </c>
      <c r="K104" s="29">
        <f>+[1]DEPURADO!P98+[1]DEPURADO!Q98</f>
        <v>8234.2000000000007</v>
      </c>
      <c r="L104" s="28">
        <v>0</v>
      </c>
      <c r="M104" s="28">
        <v>0</v>
      </c>
      <c r="N104" s="28">
        <f t="shared" si="8"/>
        <v>20585</v>
      </c>
      <c r="O104" s="28">
        <f t="shared" si="9"/>
        <v>0</v>
      </c>
      <c r="P104" s="24">
        <f>IF([1]DEPURADO!H98&gt;1,0,[1]DEPURADO!B98)</f>
        <v>143641</v>
      </c>
      <c r="Q104" s="30">
        <f t="shared" si="10"/>
        <v>20585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CANCELADA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FEHI142700</v>
      </c>
      <c r="D105" s="23">
        <f>+[1]DEPURADO!B99</f>
        <v>142700</v>
      </c>
      <c r="E105" s="25">
        <f>+[1]DEPURADO!C99</f>
        <v>45351</v>
      </c>
      <c r="F105" s="26">
        <f>+IF([1]DEPURADO!D99&gt;1,[1]DEPURADO!D99," ")</f>
        <v>45370</v>
      </c>
      <c r="G105" s="27">
        <f>[1]DEPURADO!F99</f>
        <v>8235</v>
      </c>
      <c r="H105" s="28">
        <v>0</v>
      </c>
      <c r="I105" s="28">
        <f>+[1]DEPURADO!M99+[1]DEPURADO!N99</f>
        <v>0</v>
      </c>
      <c r="J105" s="28">
        <f>+[1]DEPURADO!R99</f>
        <v>0.7999999999992724</v>
      </c>
      <c r="K105" s="29">
        <f>+[1]DEPURADO!P99+[1]DEPURADO!Q99</f>
        <v>8234.2000000000007</v>
      </c>
      <c r="L105" s="28">
        <v>0</v>
      </c>
      <c r="M105" s="28">
        <v>0</v>
      </c>
      <c r="N105" s="28">
        <f t="shared" si="8"/>
        <v>8235</v>
      </c>
      <c r="O105" s="28">
        <f t="shared" si="9"/>
        <v>0</v>
      </c>
      <c r="P105" s="24">
        <f>IF([1]DEPURADO!H99&gt;1,0,[1]DEPURADO!B99)</f>
        <v>142700</v>
      </c>
      <c r="Q105" s="30">
        <f t="shared" si="10"/>
        <v>8235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CANCELADA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FEHI142703</v>
      </c>
      <c r="D106" s="23">
        <f>+[1]DEPURADO!B100</f>
        <v>142703</v>
      </c>
      <c r="E106" s="25">
        <f>+[1]DEPURADO!C100</f>
        <v>45351</v>
      </c>
      <c r="F106" s="26">
        <f>+IF([1]DEPURADO!D100&gt;1,[1]DEPURADO!D100," ")</f>
        <v>45370</v>
      </c>
      <c r="G106" s="27">
        <f>[1]DEPURADO!F100</f>
        <v>5280</v>
      </c>
      <c r="H106" s="28">
        <v>0</v>
      </c>
      <c r="I106" s="28">
        <f>+[1]DEPURADO!M100+[1]DEPURADO!N100</f>
        <v>0</v>
      </c>
      <c r="J106" s="28">
        <f>+[1]DEPURADO!R100</f>
        <v>0.35999999999967258</v>
      </c>
      <c r="K106" s="29">
        <f>+[1]DEPURADO!P100+[1]DEPURADO!Q100</f>
        <v>5279.64</v>
      </c>
      <c r="L106" s="28">
        <v>0</v>
      </c>
      <c r="M106" s="28">
        <v>0</v>
      </c>
      <c r="N106" s="28">
        <f t="shared" si="8"/>
        <v>5280</v>
      </c>
      <c r="O106" s="28">
        <f t="shared" si="9"/>
        <v>0</v>
      </c>
      <c r="P106" s="24">
        <f>IF([1]DEPURADO!H100&gt;1,0,[1]DEPURADO!B100)</f>
        <v>142703</v>
      </c>
      <c r="Q106" s="30">
        <f t="shared" si="10"/>
        <v>5280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CANCELADA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FEHI146731</v>
      </c>
      <c r="D107" s="23">
        <f>+[1]DEPURADO!B101</f>
        <v>146731</v>
      </c>
      <c r="E107" s="25">
        <f>+[1]DEPURADO!C101</f>
        <v>45352</v>
      </c>
      <c r="F107" s="26">
        <f>+IF([1]DEPURADO!D101&gt;1,[1]DEPURADO!D101," ")</f>
        <v>45402</v>
      </c>
      <c r="G107" s="27">
        <f>[1]DEPURADO!F101</f>
        <v>41321</v>
      </c>
      <c r="H107" s="28">
        <v>0</v>
      </c>
      <c r="I107" s="28">
        <f>+[1]DEPURADO!M101+[1]DEPURADO!N101</f>
        <v>0</v>
      </c>
      <c r="J107" s="28">
        <f>+[1]DEPURADO!R101</f>
        <v>39668.160000000003</v>
      </c>
      <c r="K107" s="29">
        <f>+[1]DEPURADO!P101+[1]DEPURADO!Q101</f>
        <v>1652.84</v>
      </c>
      <c r="L107" s="28">
        <v>0</v>
      </c>
      <c r="M107" s="28">
        <v>0</v>
      </c>
      <c r="N107" s="28">
        <f t="shared" si="8"/>
        <v>41321</v>
      </c>
      <c r="O107" s="28">
        <f t="shared" si="9"/>
        <v>0</v>
      </c>
      <c r="P107" s="24">
        <f>IF([1]DEPURADO!H101&gt;1,0,[1]DEPURADO!B101)</f>
        <v>146731</v>
      </c>
      <c r="Q107" s="30">
        <f t="shared" si="10"/>
        <v>41321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CANCELADA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FEHI146711</v>
      </c>
      <c r="D108" s="23">
        <f>+[1]DEPURADO!B102</f>
        <v>146711</v>
      </c>
      <c r="E108" s="25">
        <f>+[1]DEPURADO!C102</f>
        <v>45352</v>
      </c>
      <c r="F108" s="26">
        <f>+IF([1]DEPURADO!D102&gt;1,[1]DEPURADO!D102," ")</f>
        <v>45402</v>
      </c>
      <c r="G108" s="27">
        <f>[1]DEPURADO!F102</f>
        <v>20585</v>
      </c>
      <c r="H108" s="28">
        <v>0</v>
      </c>
      <c r="I108" s="28">
        <f>+[1]DEPURADO!M102+[1]DEPURADO!N102</f>
        <v>0</v>
      </c>
      <c r="J108" s="28">
        <f>+[1]DEPURADO!R102</f>
        <v>12350.8</v>
      </c>
      <c r="K108" s="29">
        <f>+[1]DEPURADO!P102+[1]DEPURADO!Q102</f>
        <v>8234.2000000000007</v>
      </c>
      <c r="L108" s="28">
        <v>0</v>
      </c>
      <c r="M108" s="28">
        <v>0</v>
      </c>
      <c r="N108" s="28">
        <f t="shared" si="8"/>
        <v>20585</v>
      </c>
      <c r="O108" s="28">
        <f t="shared" si="9"/>
        <v>0</v>
      </c>
      <c r="P108" s="24">
        <f>IF([1]DEPURADO!H102&gt;1,0,[1]DEPURADO!B102)</f>
        <v>146711</v>
      </c>
      <c r="Q108" s="30">
        <f t="shared" si="10"/>
        <v>20585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CANCELADA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FEHI146732</v>
      </c>
      <c r="D109" s="23">
        <f>+[1]DEPURADO!B103</f>
        <v>146732</v>
      </c>
      <c r="E109" s="25">
        <f>+[1]DEPURADO!C103</f>
        <v>45352</v>
      </c>
      <c r="F109" s="26">
        <f>+IF([1]DEPURADO!D103&gt;1,[1]DEPURADO!D103," ")</f>
        <v>45402</v>
      </c>
      <c r="G109" s="27">
        <f>[1]DEPURADO!F103</f>
        <v>80588</v>
      </c>
      <c r="H109" s="28">
        <v>0</v>
      </c>
      <c r="I109" s="28">
        <f>+[1]DEPURADO!M103+[1]DEPURADO!N103</f>
        <v>0</v>
      </c>
      <c r="J109" s="28">
        <f>+[1]DEPURADO!R103</f>
        <v>48352.68</v>
      </c>
      <c r="K109" s="29">
        <f>+[1]DEPURADO!P103+[1]DEPURADO!Q103</f>
        <v>32235.32</v>
      </c>
      <c r="L109" s="28">
        <v>0</v>
      </c>
      <c r="M109" s="28">
        <v>0</v>
      </c>
      <c r="N109" s="28">
        <f t="shared" si="8"/>
        <v>80588</v>
      </c>
      <c r="O109" s="28">
        <f t="shared" si="9"/>
        <v>0</v>
      </c>
      <c r="P109" s="24">
        <f>IF([1]DEPURADO!H103&gt;1,0,[1]DEPURADO!B103)</f>
        <v>146732</v>
      </c>
      <c r="Q109" s="30">
        <f t="shared" si="10"/>
        <v>80588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CANCELADA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FEHI146709</v>
      </c>
      <c r="D110" s="23">
        <f>+[1]DEPURADO!B104</f>
        <v>146709</v>
      </c>
      <c r="E110" s="25">
        <f>+[1]DEPURADO!C104</f>
        <v>45355</v>
      </c>
      <c r="F110" s="26">
        <f>+IF([1]DEPURADO!D104&gt;1,[1]DEPURADO!D104," ")</f>
        <v>45402</v>
      </c>
      <c r="G110" s="27">
        <f>[1]DEPURADO!F104</f>
        <v>20585</v>
      </c>
      <c r="H110" s="28">
        <v>0</v>
      </c>
      <c r="I110" s="28">
        <f>+[1]DEPURADO!M104+[1]DEPURADO!N104</f>
        <v>0</v>
      </c>
      <c r="J110" s="28">
        <f>+[1]DEPURADO!R104</f>
        <v>12350.8</v>
      </c>
      <c r="K110" s="29">
        <f>+[1]DEPURADO!P104+[1]DEPURADO!Q104</f>
        <v>8234.2000000000007</v>
      </c>
      <c r="L110" s="28">
        <v>0</v>
      </c>
      <c r="M110" s="28">
        <v>0</v>
      </c>
      <c r="N110" s="28">
        <f t="shared" si="8"/>
        <v>20585</v>
      </c>
      <c r="O110" s="28">
        <f t="shared" si="9"/>
        <v>0</v>
      </c>
      <c r="P110" s="24">
        <f>IF([1]DEPURADO!H104&gt;1,0,[1]DEPURADO!B104)</f>
        <v>146709</v>
      </c>
      <c r="Q110" s="30">
        <f t="shared" si="10"/>
        <v>20585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CANCELADA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FEHI146713</v>
      </c>
      <c r="D111" s="23">
        <f>+[1]DEPURADO!B105</f>
        <v>146713</v>
      </c>
      <c r="E111" s="25">
        <f>+[1]DEPURADO!C105</f>
        <v>45355</v>
      </c>
      <c r="F111" s="26">
        <f>+IF([1]DEPURADO!D105&gt;1,[1]DEPURADO!D105," ")</f>
        <v>45402</v>
      </c>
      <c r="G111" s="27">
        <f>[1]DEPURADO!F105</f>
        <v>61991</v>
      </c>
      <c r="H111" s="28">
        <v>0</v>
      </c>
      <c r="I111" s="28">
        <f>+[1]DEPURADO!M105+[1]DEPURADO!N105</f>
        <v>0</v>
      </c>
      <c r="J111" s="28">
        <f>+[1]DEPURADO!R105</f>
        <v>59511.360000000001</v>
      </c>
      <c r="K111" s="29">
        <f>+[1]DEPURADO!P105+[1]DEPURADO!Q105</f>
        <v>2479.64</v>
      </c>
      <c r="L111" s="28">
        <v>0</v>
      </c>
      <c r="M111" s="28">
        <v>0</v>
      </c>
      <c r="N111" s="28">
        <f t="shared" si="8"/>
        <v>61991</v>
      </c>
      <c r="O111" s="28">
        <f t="shared" si="9"/>
        <v>0</v>
      </c>
      <c r="P111" s="24">
        <f>IF([1]DEPURADO!H105&gt;1,0,[1]DEPURADO!B105)</f>
        <v>146713</v>
      </c>
      <c r="Q111" s="30">
        <f t="shared" si="10"/>
        <v>61991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CANCELADA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FEHI146714</v>
      </c>
      <c r="D112" s="23">
        <f>+[1]DEPURADO!B106</f>
        <v>146714</v>
      </c>
      <c r="E112" s="25">
        <f>+[1]DEPURADO!C106</f>
        <v>45357</v>
      </c>
      <c r="F112" s="26">
        <f>+IF([1]DEPURADO!D106&gt;1,[1]DEPURADO!D106," ")</f>
        <v>45402</v>
      </c>
      <c r="G112" s="27">
        <f>[1]DEPURADO!F106</f>
        <v>26786</v>
      </c>
      <c r="H112" s="28">
        <v>0</v>
      </c>
      <c r="I112" s="28">
        <f>+[1]DEPURADO!M106+[1]DEPURADO!N106</f>
        <v>0</v>
      </c>
      <c r="J112" s="28">
        <f>+[1]DEPURADO!R106</f>
        <v>16071.44</v>
      </c>
      <c r="K112" s="29">
        <f>+[1]DEPURADO!P106+[1]DEPURADO!Q106</f>
        <v>10714.56</v>
      </c>
      <c r="L112" s="28">
        <v>0</v>
      </c>
      <c r="M112" s="28">
        <v>0</v>
      </c>
      <c r="N112" s="28">
        <f t="shared" si="8"/>
        <v>26786</v>
      </c>
      <c r="O112" s="28">
        <f t="shared" si="9"/>
        <v>0</v>
      </c>
      <c r="P112" s="24">
        <f>IF([1]DEPURADO!H106&gt;1,0,[1]DEPURADO!B106)</f>
        <v>146714</v>
      </c>
      <c r="Q112" s="30">
        <f t="shared" si="10"/>
        <v>26786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CANCELADA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FEHI146717</v>
      </c>
      <c r="D113" s="23">
        <f>+[1]DEPURADO!B107</f>
        <v>146717</v>
      </c>
      <c r="E113" s="25">
        <f>+[1]DEPURADO!C107</f>
        <v>45358</v>
      </c>
      <c r="F113" s="26">
        <f>+IF([1]DEPURADO!D107&gt;1,[1]DEPURADO!D107," ")</f>
        <v>45402</v>
      </c>
      <c r="G113" s="27">
        <f>[1]DEPURADO!F107</f>
        <v>43507</v>
      </c>
      <c r="H113" s="28">
        <v>0</v>
      </c>
      <c r="I113" s="28">
        <f>+[1]DEPURADO!M107+[1]DEPURADO!N107</f>
        <v>0</v>
      </c>
      <c r="J113" s="28">
        <f>+[1]DEPURADO!R107</f>
        <v>26104.12</v>
      </c>
      <c r="K113" s="29">
        <f>+[1]DEPURADO!P107+[1]DEPURADO!Q107</f>
        <v>17402.88</v>
      </c>
      <c r="L113" s="28">
        <v>0</v>
      </c>
      <c r="M113" s="28">
        <v>0</v>
      </c>
      <c r="N113" s="28">
        <f t="shared" si="8"/>
        <v>43507</v>
      </c>
      <c r="O113" s="28">
        <f t="shared" si="9"/>
        <v>0</v>
      </c>
      <c r="P113" s="24">
        <f>IF([1]DEPURADO!H107&gt;1,0,[1]DEPURADO!B107)</f>
        <v>146717</v>
      </c>
      <c r="Q113" s="30">
        <f t="shared" si="10"/>
        <v>43507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CANCELADA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FEHI146710</v>
      </c>
      <c r="D114" s="23">
        <f>+[1]DEPURADO!B108</f>
        <v>146710</v>
      </c>
      <c r="E114" s="25">
        <f>+[1]DEPURADO!C108</f>
        <v>45358</v>
      </c>
      <c r="F114" s="26">
        <f>+IF([1]DEPURADO!D108&gt;1,[1]DEPURADO!D108," ")</f>
        <v>45402</v>
      </c>
      <c r="G114" s="27">
        <f>[1]DEPURADO!F108</f>
        <v>5755</v>
      </c>
      <c r="H114" s="28">
        <v>0</v>
      </c>
      <c r="I114" s="28">
        <f>+[1]DEPURADO!M108+[1]DEPURADO!N108</f>
        <v>0</v>
      </c>
      <c r="J114" s="28">
        <f>+[1]DEPURADO!R108</f>
        <v>0.43999999999959982</v>
      </c>
      <c r="K114" s="29">
        <f>+[1]DEPURADO!P108+[1]DEPURADO!Q108</f>
        <v>5754.56</v>
      </c>
      <c r="L114" s="28">
        <v>0</v>
      </c>
      <c r="M114" s="28">
        <v>0</v>
      </c>
      <c r="N114" s="28">
        <f t="shared" si="8"/>
        <v>5755</v>
      </c>
      <c r="O114" s="28">
        <f t="shared" si="9"/>
        <v>0</v>
      </c>
      <c r="P114" s="24">
        <f>IF([1]DEPURADO!H108&gt;1,0,[1]DEPURADO!B108)</f>
        <v>146710</v>
      </c>
      <c r="Q114" s="30">
        <f t="shared" si="10"/>
        <v>5755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CANCELADA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FEHI146715</v>
      </c>
      <c r="D115" s="23">
        <f>+[1]DEPURADO!B109</f>
        <v>146715</v>
      </c>
      <c r="E115" s="25">
        <f>+[1]DEPURADO!C109</f>
        <v>45358</v>
      </c>
      <c r="F115" s="26">
        <f>+IF([1]DEPURADO!D109&gt;1,[1]DEPURADO!D109," ")</f>
        <v>45402</v>
      </c>
      <c r="G115" s="27">
        <f>[1]DEPURADO!F109</f>
        <v>5280</v>
      </c>
      <c r="H115" s="28">
        <v>0</v>
      </c>
      <c r="I115" s="28">
        <f>+[1]DEPURADO!M109+[1]DEPURADO!N109</f>
        <v>0</v>
      </c>
      <c r="J115" s="28">
        <f>+[1]DEPURADO!R109</f>
        <v>0.35999999999967258</v>
      </c>
      <c r="K115" s="29">
        <f>+[1]DEPURADO!P109+[1]DEPURADO!Q109</f>
        <v>5279.64</v>
      </c>
      <c r="L115" s="28">
        <v>0</v>
      </c>
      <c r="M115" s="28">
        <v>0</v>
      </c>
      <c r="N115" s="28">
        <f t="shared" si="8"/>
        <v>5280</v>
      </c>
      <c r="O115" s="28">
        <f t="shared" si="9"/>
        <v>0</v>
      </c>
      <c r="P115" s="24">
        <f>IF([1]DEPURADO!H109&gt;1,0,[1]DEPURADO!B109)</f>
        <v>146715</v>
      </c>
      <c r="Q115" s="30">
        <f t="shared" si="10"/>
        <v>5280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CANCELADA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FEHI147170</v>
      </c>
      <c r="D116" s="23">
        <f>+[1]DEPURADO!B110</f>
        <v>147170</v>
      </c>
      <c r="E116" s="25">
        <f>+[1]DEPURADO!C110</f>
        <v>45359</v>
      </c>
      <c r="F116" s="26">
        <f>+IF([1]DEPURADO!D110&gt;1,[1]DEPURADO!D110," ")</f>
        <v>45402</v>
      </c>
      <c r="G116" s="27">
        <f>[1]DEPURADO!F110</f>
        <v>2480</v>
      </c>
      <c r="H116" s="28">
        <v>0</v>
      </c>
      <c r="I116" s="28">
        <f>+[1]DEPURADO!M110+[1]DEPURADO!N110</f>
        <v>0</v>
      </c>
      <c r="J116" s="28">
        <f>+[1]DEPURADO!R110</f>
        <v>0.36000000000012733</v>
      </c>
      <c r="K116" s="29">
        <f>+[1]DEPURADO!P110+[1]DEPURADO!Q110</f>
        <v>2479.64</v>
      </c>
      <c r="L116" s="28">
        <v>0</v>
      </c>
      <c r="M116" s="28">
        <v>0</v>
      </c>
      <c r="N116" s="28">
        <f t="shared" si="8"/>
        <v>2480</v>
      </c>
      <c r="O116" s="28">
        <f t="shared" si="9"/>
        <v>0</v>
      </c>
      <c r="P116" s="24">
        <f>IF([1]DEPURADO!H110&gt;1,0,[1]DEPURADO!B110)</f>
        <v>147170</v>
      </c>
      <c r="Q116" s="30">
        <f t="shared" si="10"/>
        <v>2480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CANCELADA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FEHI146718</v>
      </c>
      <c r="D117" s="23">
        <f>+[1]DEPURADO!B111</f>
        <v>146718</v>
      </c>
      <c r="E117" s="25">
        <f>+[1]DEPURADO!C111</f>
        <v>45360</v>
      </c>
      <c r="F117" s="26">
        <f>+IF([1]DEPURADO!D111&gt;1,[1]DEPURADO!D111," ")</f>
        <v>45402</v>
      </c>
      <c r="G117" s="27">
        <f>[1]DEPURADO!F111</f>
        <v>61991</v>
      </c>
      <c r="H117" s="28">
        <v>0</v>
      </c>
      <c r="I117" s="28">
        <f>+[1]DEPURADO!M111+[1]DEPURADO!N111</f>
        <v>0</v>
      </c>
      <c r="J117" s="28">
        <f>+[1]DEPURADO!R111</f>
        <v>59511.360000000001</v>
      </c>
      <c r="K117" s="29">
        <f>+[1]DEPURADO!P111+[1]DEPURADO!Q111</f>
        <v>2479.64</v>
      </c>
      <c r="L117" s="28">
        <v>0</v>
      </c>
      <c r="M117" s="28">
        <v>0</v>
      </c>
      <c r="N117" s="28">
        <f t="shared" si="8"/>
        <v>61991</v>
      </c>
      <c r="O117" s="28">
        <f t="shared" si="9"/>
        <v>0</v>
      </c>
      <c r="P117" s="24">
        <f>IF([1]DEPURADO!H111&gt;1,0,[1]DEPURADO!B111)</f>
        <v>146718</v>
      </c>
      <c r="Q117" s="30">
        <f t="shared" si="10"/>
        <v>61991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CANCELADA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FEHI146733</v>
      </c>
      <c r="D118" s="23">
        <f>+[1]DEPURADO!B112</f>
        <v>146733</v>
      </c>
      <c r="E118" s="25">
        <f>+[1]DEPURADO!C112</f>
        <v>45362</v>
      </c>
      <c r="F118" s="26">
        <f>+IF([1]DEPURADO!D112&gt;1,[1]DEPURADO!D112," ")</f>
        <v>45402</v>
      </c>
      <c r="G118" s="27">
        <f>[1]DEPURADO!F112</f>
        <v>80588</v>
      </c>
      <c r="H118" s="28">
        <v>0</v>
      </c>
      <c r="I118" s="28">
        <f>+[1]DEPURADO!M112+[1]DEPURADO!N112</f>
        <v>0</v>
      </c>
      <c r="J118" s="28">
        <f>+[1]DEPURADO!R112</f>
        <v>48352.68</v>
      </c>
      <c r="K118" s="29">
        <f>+[1]DEPURADO!P112+[1]DEPURADO!Q112</f>
        <v>32235.32</v>
      </c>
      <c r="L118" s="28">
        <v>0</v>
      </c>
      <c r="M118" s="28">
        <v>0</v>
      </c>
      <c r="N118" s="28">
        <f t="shared" si="8"/>
        <v>80588</v>
      </c>
      <c r="O118" s="28">
        <f t="shared" si="9"/>
        <v>0</v>
      </c>
      <c r="P118" s="24">
        <f>IF([1]DEPURADO!H112&gt;1,0,[1]DEPURADO!B112)</f>
        <v>146733</v>
      </c>
      <c r="Q118" s="30">
        <f t="shared" si="10"/>
        <v>80588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CANCELADA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FEHI146719</v>
      </c>
      <c r="D119" s="23">
        <f>+[1]DEPURADO!B113</f>
        <v>146719</v>
      </c>
      <c r="E119" s="25">
        <f>+[1]DEPURADO!C113</f>
        <v>45362</v>
      </c>
      <c r="F119" s="26">
        <f>+IF([1]DEPURADO!D113&gt;1,[1]DEPURADO!D113," ")</f>
        <v>45402</v>
      </c>
      <c r="G119" s="27">
        <f>[1]DEPURADO!F113</f>
        <v>20343</v>
      </c>
      <c r="H119" s="28">
        <v>0</v>
      </c>
      <c r="I119" s="28">
        <f>+[1]DEPURADO!M113+[1]DEPURADO!N113</f>
        <v>0</v>
      </c>
      <c r="J119" s="28">
        <f>+[1]DEPURADO!R113</f>
        <v>12205.6</v>
      </c>
      <c r="K119" s="29">
        <f>+[1]DEPURADO!P113+[1]DEPURADO!Q113</f>
        <v>8137.4</v>
      </c>
      <c r="L119" s="28">
        <v>0</v>
      </c>
      <c r="M119" s="28">
        <v>0</v>
      </c>
      <c r="N119" s="28">
        <f t="shared" si="8"/>
        <v>20343</v>
      </c>
      <c r="O119" s="28">
        <f t="shared" si="9"/>
        <v>0</v>
      </c>
      <c r="P119" s="24">
        <f>IF([1]DEPURADO!H113&gt;1,0,[1]DEPURADO!B113)</f>
        <v>146719</v>
      </c>
      <c r="Q119" s="30">
        <f t="shared" si="10"/>
        <v>20343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CANCELADA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FEHI146721</v>
      </c>
      <c r="D120" s="23">
        <f>+[1]DEPURADO!B114</f>
        <v>146721</v>
      </c>
      <c r="E120" s="25">
        <f>+[1]DEPURADO!C114</f>
        <v>45362</v>
      </c>
      <c r="F120" s="26">
        <f>+IF([1]DEPURADO!D114&gt;1,[1]DEPURADO!D114," ")</f>
        <v>45402</v>
      </c>
      <c r="G120" s="27">
        <f>[1]DEPURADO!F114</f>
        <v>20343</v>
      </c>
      <c r="H120" s="28">
        <v>0</v>
      </c>
      <c r="I120" s="28">
        <f>+[1]DEPURADO!M114+[1]DEPURADO!N114</f>
        <v>0</v>
      </c>
      <c r="J120" s="28">
        <f>+[1]DEPURADO!R114</f>
        <v>12205.6</v>
      </c>
      <c r="K120" s="29">
        <f>+[1]DEPURADO!P114+[1]DEPURADO!Q114</f>
        <v>8137.4</v>
      </c>
      <c r="L120" s="28">
        <v>0</v>
      </c>
      <c r="M120" s="28">
        <v>0</v>
      </c>
      <c r="N120" s="28">
        <f t="shared" si="8"/>
        <v>20343</v>
      </c>
      <c r="O120" s="28">
        <f t="shared" si="9"/>
        <v>0</v>
      </c>
      <c r="P120" s="24">
        <f>IF([1]DEPURADO!H114&gt;1,0,[1]DEPURADO!B114)</f>
        <v>146721</v>
      </c>
      <c r="Q120" s="30">
        <f t="shared" si="10"/>
        <v>20343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CANCELADA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FEHI146722</v>
      </c>
      <c r="D121" s="23">
        <f>+[1]DEPURADO!B115</f>
        <v>146722</v>
      </c>
      <c r="E121" s="25">
        <f>+[1]DEPURADO!C115</f>
        <v>45363</v>
      </c>
      <c r="F121" s="26">
        <f>+IF([1]DEPURADO!D115&gt;1,[1]DEPURADO!D115," ")</f>
        <v>45402</v>
      </c>
      <c r="G121" s="27">
        <f>[1]DEPURADO!F115</f>
        <v>2480</v>
      </c>
      <c r="H121" s="28">
        <v>0</v>
      </c>
      <c r="I121" s="28">
        <f>+[1]DEPURADO!M115+[1]DEPURADO!N115</f>
        <v>0</v>
      </c>
      <c r="J121" s="28">
        <f>+[1]DEPURADO!R115</f>
        <v>0.36000000000012733</v>
      </c>
      <c r="K121" s="29">
        <f>+[1]DEPURADO!P115+[1]DEPURADO!Q115</f>
        <v>2479.64</v>
      </c>
      <c r="L121" s="28">
        <v>0</v>
      </c>
      <c r="M121" s="28">
        <v>0</v>
      </c>
      <c r="N121" s="28">
        <f t="shared" si="8"/>
        <v>2480</v>
      </c>
      <c r="O121" s="28">
        <f t="shared" si="9"/>
        <v>0</v>
      </c>
      <c r="P121" s="24">
        <f>IF([1]DEPURADO!H115&gt;1,0,[1]DEPURADO!B115)</f>
        <v>146722</v>
      </c>
      <c r="Q121" s="30">
        <f t="shared" si="10"/>
        <v>2480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CANCELADA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FEHI146723</v>
      </c>
      <c r="D122" s="23">
        <f>+[1]DEPURADO!B116</f>
        <v>146723</v>
      </c>
      <c r="E122" s="25">
        <f>+[1]DEPURADO!C116</f>
        <v>45364</v>
      </c>
      <c r="F122" s="26">
        <f>+IF([1]DEPURADO!D116&gt;1,[1]DEPURADO!D116," ")</f>
        <v>45402</v>
      </c>
      <c r="G122" s="27">
        <f>[1]DEPURADO!F116</f>
        <v>43507</v>
      </c>
      <c r="H122" s="28">
        <v>0</v>
      </c>
      <c r="I122" s="28">
        <f>+[1]DEPURADO!M116+[1]DEPURADO!N116</f>
        <v>0</v>
      </c>
      <c r="J122" s="28">
        <f>+[1]DEPURADO!R116</f>
        <v>26104.12</v>
      </c>
      <c r="K122" s="29">
        <f>+[1]DEPURADO!P116+[1]DEPURADO!Q116</f>
        <v>17402.88</v>
      </c>
      <c r="L122" s="28">
        <v>0</v>
      </c>
      <c r="M122" s="28">
        <v>0</v>
      </c>
      <c r="N122" s="28">
        <f t="shared" si="8"/>
        <v>43507</v>
      </c>
      <c r="O122" s="28">
        <f t="shared" si="9"/>
        <v>0</v>
      </c>
      <c r="P122" s="24">
        <f>IF([1]DEPURADO!H116&gt;1,0,[1]DEPURADO!B116)</f>
        <v>146723</v>
      </c>
      <c r="Q122" s="30">
        <f t="shared" si="10"/>
        <v>43507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CANCELADA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FEHI146730</v>
      </c>
      <c r="D123" s="23">
        <f>+[1]DEPURADO!B117</f>
        <v>146730</v>
      </c>
      <c r="E123" s="25">
        <f>+[1]DEPURADO!C117</f>
        <v>45365</v>
      </c>
      <c r="F123" s="26">
        <f>+IF([1]DEPURADO!D117&gt;1,[1]DEPURADO!D117," ")</f>
        <v>45402</v>
      </c>
      <c r="G123" s="27">
        <f>[1]DEPURADO!F117</f>
        <v>11622</v>
      </c>
      <c r="H123" s="28">
        <v>0</v>
      </c>
      <c r="I123" s="28">
        <f>+[1]DEPURADO!M117+[1]DEPURADO!N117</f>
        <v>0</v>
      </c>
      <c r="J123" s="28">
        <f>+[1]DEPURADO!R117</f>
        <v>9142.36</v>
      </c>
      <c r="K123" s="29">
        <f>+[1]DEPURADO!P117+[1]DEPURADO!Q117</f>
        <v>2479.64</v>
      </c>
      <c r="L123" s="28">
        <v>0</v>
      </c>
      <c r="M123" s="28">
        <v>0</v>
      </c>
      <c r="N123" s="28">
        <f t="shared" si="8"/>
        <v>11622</v>
      </c>
      <c r="O123" s="28">
        <f t="shared" si="9"/>
        <v>0</v>
      </c>
      <c r="P123" s="24">
        <f>IF([1]DEPURADO!H117&gt;1,0,[1]DEPURADO!B117)</f>
        <v>146730</v>
      </c>
      <c r="Q123" s="30">
        <f t="shared" si="10"/>
        <v>11622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CANCELADA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FEHI146708</v>
      </c>
      <c r="D124" s="23">
        <f>+[1]DEPURADO!B118</f>
        <v>146708</v>
      </c>
      <c r="E124" s="25">
        <f>+[1]DEPURADO!C118</f>
        <v>45369</v>
      </c>
      <c r="F124" s="26">
        <f>+IF([1]DEPURADO!D118&gt;1,[1]DEPURADO!D118," ")</f>
        <v>45402</v>
      </c>
      <c r="G124" s="27">
        <f>[1]DEPURADO!F118</f>
        <v>20585</v>
      </c>
      <c r="H124" s="28">
        <v>0</v>
      </c>
      <c r="I124" s="28">
        <f>+[1]DEPURADO!M118+[1]DEPURADO!N118</f>
        <v>0</v>
      </c>
      <c r="J124" s="28">
        <f>+[1]DEPURADO!R118</f>
        <v>12350.8</v>
      </c>
      <c r="K124" s="29">
        <f>+[1]DEPURADO!P118+[1]DEPURADO!Q118</f>
        <v>8234.2000000000007</v>
      </c>
      <c r="L124" s="28">
        <v>0</v>
      </c>
      <c r="M124" s="28">
        <v>0</v>
      </c>
      <c r="N124" s="28">
        <f t="shared" si="8"/>
        <v>20585</v>
      </c>
      <c r="O124" s="28">
        <f t="shared" si="9"/>
        <v>0</v>
      </c>
      <c r="P124" s="24">
        <f>IF([1]DEPURADO!H118&gt;1,0,[1]DEPURADO!B118)</f>
        <v>146708</v>
      </c>
      <c r="Q124" s="30">
        <f t="shared" si="10"/>
        <v>20585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CANCELADA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FEHI146724</v>
      </c>
      <c r="D125" s="23">
        <f>+[1]DEPURADO!B119</f>
        <v>146724</v>
      </c>
      <c r="E125" s="25">
        <f>+[1]DEPURADO!C119</f>
        <v>45369</v>
      </c>
      <c r="F125" s="26">
        <f>+IF([1]DEPURADO!D119&gt;1,[1]DEPURADO!D119," ")</f>
        <v>45402</v>
      </c>
      <c r="G125" s="27">
        <f>[1]DEPURADO!F119</f>
        <v>61991</v>
      </c>
      <c r="H125" s="28">
        <v>0</v>
      </c>
      <c r="I125" s="28">
        <f>+[1]DEPURADO!M119+[1]DEPURADO!N119</f>
        <v>0</v>
      </c>
      <c r="J125" s="28">
        <f>+[1]DEPURADO!R119</f>
        <v>59511.360000000001</v>
      </c>
      <c r="K125" s="29">
        <f>+[1]DEPURADO!P119+[1]DEPURADO!Q119</f>
        <v>2479.64</v>
      </c>
      <c r="L125" s="28">
        <v>0</v>
      </c>
      <c r="M125" s="28">
        <v>0</v>
      </c>
      <c r="N125" s="28">
        <f t="shared" si="8"/>
        <v>61991</v>
      </c>
      <c r="O125" s="28">
        <f t="shared" si="9"/>
        <v>0</v>
      </c>
      <c r="P125" s="24">
        <f>IF([1]DEPURADO!H119&gt;1,0,[1]DEPURADO!B119)</f>
        <v>146724</v>
      </c>
      <c r="Q125" s="30">
        <f t="shared" si="10"/>
        <v>61991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CANCELADA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FEHI195753</v>
      </c>
      <c r="D126" s="23">
        <f>+[1]DEPURADO!B120</f>
        <v>195753</v>
      </c>
      <c r="E126" s="25">
        <f>+[1]DEPURADO!C120</f>
        <v>45370</v>
      </c>
      <c r="F126" s="26">
        <f>+IF([1]DEPURADO!D120&gt;1,[1]DEPURADO!D120," ")</f>
        <v>45708</v>
      </c>
      <c r="G126" s="27">
        <f>[1]DEPURADO!F120</f>
        <v>424157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24796.400000000001</v>
      </c>
      <c r="L126" s="28">
        <v>0</v>
      </c>
      <c r="M126" s="28">
        <v>0</v>
      </c>
      <c r="N126" s="28">
        <f t="shared" si="8"/>
        <v>24796.400000000001</v>
      </c>
      <c r="O126" s="28">
        <f t="shared" si="9"/>
        <v>399360.6</v>
      </c>
      <c r="P126" s="24">
        <f>IF([1]DEPURADO!H120&gt;1,0,[1]DEPURADO!B120)</f>
        <v>195753</v>
      </c>
      <c r="Q126" s="30">
        <f t="shared" si="10"/>
        <v>424157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399360.6</v>
      </c>
      <c r="AH126" s="30">
        <v>0</v>
      </c>
      <c r="AI126" s="30" t="str">
        <f>+[1]DEPURADO!G120</f>
        <v>SALDO A FAVOR DEL PRESTADOR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FEHI190417</v>
      </c>
      <c r="D127" s="23">
        <f>+[1]DEPURADO!B121</f>
        <v>190417</v>
      </c>
      <c r="E127" s="25">
        <f>+[1]DEPURADO!C121</f>
        <v>45371</v>
      </c>
      <c r="F127" s="26">
        <f>+IF([1]DEPURADO!D121&gt;1,[1]DEPURADO!D121," ")</f>
        <v>45708</v>
      </c>
      <c r="G127" s="27">
        <f>[1]DEPURADO!F121</f>
        <v>177744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177744</v>
      </c>
      <c r="P127" s="24">
        <f>IF([1]DEPURADO!H121&gt;1,0,[1]DEPURADO!B121)</f>
        <v>0</v>
      </c>
      <c r="Q127" s="30">
        <f t="shared" si="10"/>
        <v>0</v>
      </c>
      <c r="R127" s="31">
        <f t="shared" si="11"/>
        <v>177744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NO RADICADA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FEHI146725</v>
      </c>
      <c r="D128" s="23">
        <f>+[1]DEPURADO!B122</f>
        <v>146725</v>
      </c>
      <c r="E128" s="25">
        <f>+[1]DEPURADO!C122</f>
        <v>45371</v>
      </c>
      <c r="F128" s="26">
        <f>+IF([1]DEPURADO!D122&gt;1,[1]DEPURADO!D122," ")</f>
        <v>45402</v>
      </c>
      <c r="G128" s="27">
        <f>[1]DEPURADO!F122</f>
        <v>24886</v>
      </c>
      <c r="H128" s="28">
        <v>0</v>
      </c>
      <c r="I128" s="28">
        <f>+[1]DEPURADO!M122+[1]DEPURADO!N122</f>
        <v>0</v>
      </c>
      <c r="J128" s="28">
        <f>+[1]DEPURADO!R122</f>
        <v>14931.76</v>
      </c>
      <c r="K128" s="29">
        <f>+[1]DEPURADO!P122+[1]DEPURADO!Q122</f>
        <v>9954.24</v>
      </c>
      <c r="L128" s="28">
        <v>0</v>
      </c>
      <c r="M128" s="28">
        <v>0</v>
      </c>
      <c r="N128" s="28">
        <f t="shared" si="8"/>
        <v>24886</v>
      </c>
      <c r="O128" s="28">
        <f t="shared" si="9"/>
        <v>0</v>
      </c>
      <c r="P128" s="24">
        <f>IF([1]DEPURADO!H122&gt;1,0,[1]DEPURADO!B122)</f>
        <v>146725</v>
      </c>
      <c r="Q128" s="30">
        <f t="shared" si="10"/>
        <v>24886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CANCELADA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FEHI146726</v>
      </c>
      <c r="D129" s="23">
        <f>+[1]DEPURADO!B123</f>
        <v>146726</v>
      </c>
      <c r="E129" s="25">
        <f>+[1]DEPURADO!C123</f>
        <v>45372</v>
      </c>
      <c r="F129" s="26">
        <f>+IF([1]DEPURADO!D123&gt;1,[1]DEPURADO!D123," ")</f>
        <v>45402</v>
      </c>
      <c r="G129" s="27">
        <f>[1]DEPURADO!F123</f>
        <v>5280</v>
      </c>
      <c r="H129" s="28">
        <v>0</v>
      </c>
      <c r="I129" s="28">
        <f>+[1]DEPURADO!M123+[1]DEPURADO!N123</f>
        <v>0</v>
      </c>
      <c r="J129" s="28">
        <f>+[1]DEPURADO!R123</f>
        <v>0.35999999999967258</v>
      </c>
      <c r="K129" s="29">
        <f>+[1]DEPURADO!P123+[1]DEPURADO!Q123</f>
        <v>5279.64</v>
      </c>
      <c r="L129" s="28">
        <v>0</v>
      </c>
      <c r="M129" s="28">
        <v>0</v>
      </c>
      <c r="N129" s="28">
        <f t="shared" si="8"/>
        <v>5280</v>
      </c>
      <c r="O129" s="28">
        <f t="shared" si="9"/>
        <v>0</v>
      </c>
      <c r="P129" s="24">
        <f>IF([1]DEPURADO!H123&gt;1,0,[1]DEPURADO!B123)</f>
        <v>146726</v>
      </c>
      <c r="Q129" s="30">
        <f t="shared" si="10"/>
        <v>5280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CANCELADA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FEHI146707</v>
      </c>
      <c r="D130" s="23">
        <f>+[1]DEPURADO!B124</f>
        <v>146707</v>
      </c>
      <c r="E130" s="25">
        <f>+[1]DEPURADO!C124</f>
        <v>45372</v>
      </c>
      <c r="F130" s="26">
        <f>+IF([1]DEPURADO!D124&gt;1,[1]DEPURADO!D124," ")</f>
        <v>45402</v>
      </c>
      <c r="G130" s="27">
        <f>[1]DEPURADO!F124</f>
        <v>7460</v>
      </c>
      <c r="H130" s="28">
        <v>0</v>
      </c>
      <c r="I130" s="28">
        <f>+[1]DEPURADO!M124+[1]DEPURADO!N124</f>
        <v>0</v>
      </c>
      <c r="J130" s="28">
        <f>+[1]DEPURADO!R124</f>
        <v>0.1999999999998181</v>
      </c>
      <c r="K130" s="29">
        <f>+[1]DEPURADO!P124+[1]DEPURADO!Q124</f>
        <v>7459.8</v>
      </c>
      <c r="L130" s="28">
        <v>0</v>
      </c>
      <c r="M130" s="28">
        <v>0</v>
      </c>
      <c r="N130" s="28">
        <f t="shared" si="8"/>
        <v>7460</v>
      </c>
      <c r="O130" s="28">
        <f t="shared" si="9"/>
        <v>0</v>
      </c>
      <c r="P130" s="24">
        <f>IF([1]DEPURADO!H124&gt;1,0,[1]DEPURADO!B124)</f>
        <v>146707</v>
      </c>
      <c r="Q130" s="30">
        <f t="shared" si="10"/>
        <v>7460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CANCELADA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FEHI146706</v>
      </c>
      <c r="D131" s="23">
        <f>+[1]DEPURADO!B125</f>
        <v>146706</v>
      </c>
      <c r="E131" s="25">
        <f>+[1]DEPURADO!C125</f>
        <v>45373</v>
      </c>
      <c r="F131" s="26">
        <f>+IF([1]DEPURADO!D125&gt;1,[1]DEPURADO!D125," ")</f>
        <v>45402</v>
      </c>
      <c r="G131" s="27">
        <f>[1]DEPURADO!F125</f>
        <v>8235</v>
      </c>
      <c r="H131" s="28">
        <v>0</v>
      </c>
      <c r="I131" s="28">
        <f>+[1]DEPURADO!M125+[1]DEPURADO!N125</f>
        <v>0</v>
      </c>
      <c r="J131" s="28">
        <f>+[1]DEPURADO!R125</f>
        <v>0.7999999999992724</v>
      </c>
      <c r="K131" s="29">
        <f>+[1]DEPURADO!P125+[1]DEPURADO!Q125</f>
        <v>8234.2000000000007</v>
      </c>
      <c r="L131" s="28">
        <v>0</v>
      </c>
      <c r="M131" s="28">
        <v>0</v>
      </c>
      <c r="N131" s="28">
        <f t="shared" si="8"/>
        <v>8235</v>
      </c>
      <c r="O131" s="28">
        <f t="shared" si="9"/>
        <v>0</v>
      </c>
      <c r="P131" s="24">
        <f>IF([1]DEPURADO!H125&gt;1,0,[1]DEPURADO!B125)</f>
        <v>146706</v>
      </c>
      <c r="Q131" s="30">
        <f t="shared" si="10"/>
        <v>8235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CANCELADA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FEHI146729</v>
      </c>
      <c r="D132" s="23">
        <f>+[1]DEPURADO!B126</f>
        <v>146729</v>
      </c>
      <c r="E132" s="25">
        <f>+[1]DEPURADO!C126</f>
        <v>45373</v>
      </c>
      <c r="F132" s="26">
        <f>+IF([1]DEPURADO!D126&gt;1,[1]DEPURADO!D126," ")</f>
        <v>45402</v>
      </c>
      <c r="G132" s="27">
        <f>[1]DEPURADO!F126</f>
        <v>20343</v>
      </c>
      <c r="H132" s="28">
        <v>0</v>
      </c>
      <c r="I132" s="28">
        <f>+[1]DEPURADO!M126+[1]DEPURADO!N126</f>
        <v>0</v>
      </c>
      <c r="J132" s="28">
        <f>+[1]DEPURADO!R126</f>
        <v>12205.6</v>
      </c>
      <c r="K132" s="29">
        <f>+[1]DEPURADO!P126+[1]DEPURADO!Q126</f>
        <v>8137.4</v>
      </c>
      <c r="L132" s="28">
        <v>0</v>
      </c>
      <c r="M132" s="28">
        <v>0</v>
      </c>
      <c r="N132" s="28">
        <f t="shared" si="8"/>
        <v>20343</v>
      </c>
      <c r="O132" s="28">
        <f t="shared" si="9"/>
        <v>0</v>
      </c>
      <c r="P132" s="24">
        <f>IF([1]DEPURADO!H126&gt;1,0,[1]DEPURADO!B126)</f>
        <v>146729</v>
      </c>
      <c r="Q132" s="30">
        <f t="shared" si="10"/>
        <v>20343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CANCELADA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FEHI143657</v>
      </c>
      <c r="D133" s="23">
        <f>+[1]DEPURADO!B127</f>
        <v>143657</v>
      </c>
      <c r="E133" s="25">
        <f>+[1]DEPURADO!C127</f>
        <v>45378</v>
      </c>
      <c r="F133" s="26">
        <f>+IF([1]DEPURADO!D127&gt;1,[1]DEPURADO!D127," ")</f>
        <v>45370</v>
      </c>
      <c r="G133" s="27">
        <f>[1]DEPURADO!F127</f>
        <v>7630</v>
      </c>
      <c r="H133" s="28">
        <v>0</v>
      </c>
      <c r="I133" s="28">
        <f>+[1]DEPURADO!M127+[1]DEPURADO!N127</f>
        <v>0</v>
      </c>
      <c r="J133" s="28">
        <f>+[1]DEPURADO!R127</f>
        <v>0.56000000000040018</v>
      </c>
      <c r="K133" s="29">
        <f>+[1]DEPURADO!P127+[1]DEPURADO!Q127</f>
        <v>7629.44</v>
      </c>
      <c r="L133" s="28">
        <v>0</v>
      </c>
      <c r="M133" s="28">
        <v>0</v>
      </c>
      <c r="N133" s="28">
        <f t="shared" si="8"/>
        <v>7630</v>
      </c>
      <c r="O133" s="28">
        <f t="shared" si="9"/>
        <v>0</v>
      </c>
      <c r="P133" s="24">
        <f>IF([1]DEPURADO!H127&gt;1,0,[1]DEPURADO!B127)</f>
        <v>143657</v>
      </c>
      <c r="Q133" s="30">
        <f t="shared" si="10"/>
        <v>7630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CANCELADA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FEHI146712</v>
      </c>
      <c r="D134" s="23">
        <f>+[1]DEPURADO!B128</f>
        <v>146712</v>
      </c>
      <c r="E134" s="25">
        <f>+[1]DEPURADO!C128</f>
        <v>45378</v>
      </c>
      <c r="F134" s="26">
        <f>+IF([1]DEPURADO!D128&gt;1,[1]DEPURADO!D128," ")</f>
        <v>45402</v>
      </c>
      <c r="G134" s="27">
        <f>[1]DEPURADO!F128</f>
        <v>20585</v>
      </c>
      <c r="H134" s="28">
        <v>0</v>
      </c>
      <c r="I134" s="28">
        <f>+[1]DEPURADO!M128+[1]DEPURADO!N128</f>
        <v>0</v>
      </c>
      <c r="J134" s="28">
        <f>+[1]DEPURADO!R128</f>
        <v>12350.8</v>
      </c>
      <c r="K134" s="29">
        <f>+[1]DEPURADO!P128+[1]DEPURADO!Q128</f>
        <v>8234.2000000000007</v>
      </c>
      <c r="L134" s="28">
        <v>0</v>
      </c>
      <c r="M134" s="28">
        <v>0</v>
      </c>
      <c r="N134" s="28">
        <f t="shared" si="8"/>
        <v>20585</v>
      </c>
      <c r="O134" s="28">
        <f t="shared" si="9"/>
        <v>0</v>
      </c>
      <c r="P134" s="24">
        <f>IF([1]DEPURADO!H128&gt;1,0,[1]DEPURADO!B128)</f>
        <v>146712</v>
      </c>
      <c r="Q134" s="30">
        <f t="shared" si="10"/>
        <v>20585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CANCELADA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FEHI146716</v>
      </c>
      <c r="D135" s="23">
        <f>+[1]DEPURADO!B129</f>
        <v>146716</v>
      </c>
      <c r="E135" s="25">
        <f>+[1]DEPURADO!C129</f>
        <v>45378</v>
      </c>
      <c r="F135" s="26">
        <f>+IF([1]DEPURADO!D129&gt;1,[1]DEPURADO!D129," ")</f>
        <v>45402</v>
      </c>
      <c r="G135" s="27">
        <f>[1]DEPURADO!F129</f>
        <v>61991</v>
      </c>
      <c r="H135" s="28">
        <v>0</v>
      </c>
      <c r="I135" s="28">
        <f>+[1]DEPURADO!M129+[1]DEPURADO!N129</f>
        <v>0</v>
      </c>
      <c r="J135" s="28">
        <f>+[1]DEPURADO!R129</f>
        <v>59511.360000000001</v>
      </c>
      <c r="K135" s="29">
        <f>+[1]DEPURADO!P129+[1]DEPURADO!Q129</f>
        <v>2479.64</v>
      </c>
      <c r="L135" s="28">
        <v>0</v>
      </c>
      <c r="M135" s="28">
        <v>0</v>
      </c>
      <c r="N135" s="28">
        <f t="shared" si="8"/>
        <v>61991</v>
      </c>
      <c r="O135" s="28">
        <f t="shared" si="9"/>
        <v>0</v>
      </c>
      <c r="P135" s="24">
        <f>IF([1]DEPURADO!H129&gt;1,0,[1]DEPURADO!B129)</f>
        <v>146716</v>
      </c>
      <c r="Q135" s="30">
        <f t="shared" si="10"/>
        <v>61991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CANCELADA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FEHI153332</v>
      </c>
      <c r="D136" s="23">
        <f>+[1]DEPURADO!B130</f>
        <v>153332</v>
      </c>
      <c r="E136" s="25">
        <f>+[1]DEPURADO!C130</f>
        <v>45383</v>
      </c>
      <c r="F136" s="26">
        <f>+IF([1]DEPURADO!D130&gt;1,[1]DEPURADO!D130," ")</f>
        <v>45432</v>
      </c>
      <c r="G136" s="27">
        <f>[1]DEPURADO!F130</f>
        <v>20586</v>
      </c>
      <c r="H136" s="28">
        <v>0</v>
      </c>
      <c r="I136" s="28">
        <f>+[1]DEPURADO!M130+[1]DEPURADO!N130</f>
        <v>0</v>
      </c>
      <c r="J136" s="28">
        <f>+[1]DEPURADO!R130</f>
        <v>12351.8</v>
      </c>
      <c r="K136" s="29">
        <f>+[1]DEPURADO!P130+[1]DEPURADO!Q130</f>
        <v>8234.2000000000007</v>
      </c>
      <c r="L136" s="28">
        <v>0</v>
      </c>
      <c r="M136" s="28">
        <v>0</v>
      </c>
      <c r="N136" s="28">
        <f t="shared" si="8"/>
        <v>20586</v>
      </c>
      <c r="O136" s="28">
        <f t="shared" si="9"/>
        <v>0</v>
      </c>
      <c r="P136" s="24">
        <f>IF([1]DEPURADO!H130&gt;1,0,[1]DEPURADO!B130)</f>
        <v>153332</v>
      </c>
      <c r="Q136" s="30">
        <f t="shared" si="10"/>
        <v>20586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CANCELADA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FEHI153341</v>
      </c>
      <c r="D137" s="23">
        <f>+[1]DEPURADO!B131</f>
        <v>153341</v>
      </c>
      <c r="E137" s="25">
        <f>+[1]DEPURADO!C131</f>
        <v>45383</v>
      </c>
      <c r="F137" s="26">
        <f>+IF([1]DEPURADO!D131&gt;1,[1]DEPURADO!D131," ")</f>
        <v>45432</v>
      </c>
      <c r="G137" s="27">
        <f>[1]DEPURADO!F131</f>
        <v>14632</v>
      </c>
      <c r="H137" s="28">
        <v>0</v>
      </c>
      <c r="I137" s="28">
        <f>+[1]DEPURADO!M131+[1]DEPURADO!N131</f>
        <v>0</v>
      </c>
      <c r="J137" s="28">
        <f>+[1]DEPURADO!R131</f>
        <v>8779.5600000000013</v>
      </c>
      <c r="K137" s="29">
        <f>+[1]DEPURADO!P131+[1]DEPURADO!Q131</f>
        <v>5852.44</v>
      </c>
      <c r="L137" s="28">
        <v>0</v>
      </c>
      <c r="M137" s="28">
        <v>0</v>
      </c>
      <c r="N137" s="28">
        <f t="shared" si="8"/>
        <v>14632</v>
      </c>
      <c r="O137" s="28">
        <f t="shared" si="9"/>
        <v>0</v>
      </c>
      <c r="P137" s="24">
        <f>IF([1]DEPURADO!H131&gt;1,0,[1]DEPURADO!B131)</f>
        <v>153341</v>
      </c>
      <c r="Q137" s="30">
        <f t="shared" si="10"/>
        <v>14632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CANCELADA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FEHI153330</v>
      </c>
      <c r="D138" s="23">
        <f>+[1]DEPURADO!B132</f>
        <v>153330</v>
      </c>
      <c r="E138" s="25">
        <f>+[1]DEPURADO!C132</f>
        <v>45384</v>
      </c>
      <c r="F138" s="26">
        <f>+IF([1]DEPURADO!D132&gt;1,[1]DEPURADO!D132," ")</f>
        <v>45432</v>
      </c>
      <c r="G138" s="27">
        <f>[1]DEPURADO!F132</f>
        <v>12716</v>
      </c>
      <c r="H138" s="28">
        <v>0</v>
      </c>
      <c r="I138" s="28">
        <f>+[1]DEPURADO!M132+[1]DEPURADO!N132</f>
        <v>0</v>
      </c>
      <c r="J138" s="28">
        <f>+[1]DEPURADO!R132</f>
        <v>7629.88</v>
      </c>
      <c r="K138" s="29">
        <f>+[1]DEPURADO!P132+[1]DEPURADO!Q132</f>
        <v>5086.12</v>
      </c>
      <c r="L138" s="28">
        <v>0</v>
      </c>
      <c r="M138" s="28">
        <v>0</v>
      </c>
      <c r="N138" s="28">
        <f t="shared" si="8"/>
        <v>12716</v>
      </c>
      <c r="O138" s="28">
        <f t="shared" si="9"/>
        <v>0</v>
      </c>
      <c r="P138" s="24">
        <f>IF([1]DEPURADO!H132&gt;1,0,[1]DEPURADO!B132)</f>
        <v>153330</v>
      </c>
      <c r="Q138" s="30">
        <f t="shared" si="10"/>
        <v>12716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 t="str">
        <f>+[1]DEPURADO!A133</f>
        <v>FEHI153319</v>
      </c>
      <c r="D139" s="23">
        <f>+[1]DEPURADO!B133</f>
        <v>153319</v>
      </c>
      <c r="E139" s="25">
        <f>+[1]DEPURADO!C133</f>
        <v>45385</v>
      </c>
      <c r="F139" s="26">
        <f>+IF([1]DEPURADO!D133&gt;1,[1]DEPURADO!D133," ")</f>
        <v>45432</v>
      </c>
      <c r="G139" s="27">
        <f>[1]DEPURADO!F133</f>
        <v>12716</v>
      </c>
      <c r="H139" s="28">
        <v>0</v>
      </c>
      <c r="I139" s="28">
        <f>+[1]DEPURADO!M133+[1]DEPURADO!N133</f>
        <v>0</v>
      </c>
      <c r="J139" s="28">
        <f>+[1]DEPURADO!R133</f>
        <v>7629.88</v>
      </c>
      <c r="K139" s="29">
        <f>+[1]DEPURADO!P133+[1]DEPURADO!Q133</f>
        <v>5086.12</v>
      </c>
      <c r="L139" s="28">
        <v>0</v>
      </c>
      <c r="M139" s="28">
        <v>0</v>
      </c>
      <c r="N139" s="28">
        <f t="shared" ref="N139:N202" si="15">+SUM(J139:M139)</f>
        <v>12716</v>
      </c>
      <c r="O139" s="28">
        <f t="shared" ref="O139:O202" si="16">+G139-I139-N139</f>
        <v>0</v>
      </c>
      <c r="P139" s="24">
        <f>IF([1]DEPURADO!H133&gt;1,0,[1]DEPURADO!B133)</f>
        <v>153319</v>
      </c>
      <c r="Q139" s="30">
        <f t="shared" ref="Q139:Q202" si="17">+IF(P139&gt;0,G139,0)</f>
        <v>12716</v>
      </c>
      <c r="R139" s="31">
        <f t="shared" ref="R139:R202" si="18">IF(P139=0,G139,0)</f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ref="Z139:Z202" si="19">+X139-AE139+IF(X139-AE139&lt;-1,-X139+AE139,0)</f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ref="AG139:AG202" si="20">+G139-I139-N139-R139-Z139-AC139-AE139-S139-U139</f>
        <v>0</v>
      </c>
      <c r="AH139" s="30">
        <v>0</v>
      </c>
      <c r="AI139" s="30" t="str">
        <f>+[1]DEPURADO!G133</f>
        <v>CANCELADA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FEHI153485</v>
      </c>
      <c r="D140" s="23">
        <f>+[1]DEPURADO!B134</f>
        <v>153485</v>
      </c>
      <c r="E140" s="25">
        <f>+[1]DEPURADO!C134</f>
        <v>45386</v>
      </c>
      <c r="F140" s="26">
        <f>+IF([1]DEPURADO!D134&gt;1,[1]DEPURADO!D134," ")</f>
        <v>45432</v>
      </c>
      <c r="G140" s="27">
        <f>[1]DEPURADO!F134</f>
        <v>14632</v>
      </c>
      <c r="H140" s="28">
        <v>0</v>
      </c>
      <c r="I140" s="28">
        <f>+[1]DEPURADO!M134+[1]DEPURADO!N134</f>
        <v>0</v>
      </c>
      <c r="J140" s="28">
        <f>+[1]DEPURADO!R134</f>
        <v>8779.5600000000013</v>
      </c>
      <c r="K140" s="29">
        <f>+[1]DEPURADO!P134+[1]DEPURADO!Q134</f>
        <v>5852.44</v>
      </c>
      <c r="L140" s="28">
        <v>0</v>
      </c>
      <c r="M140" s="28">
        <v>0</v>
      </c>
      <c r="N140" s="28">
        <f t="shared" si="15"/>
        <v>14632</v>
      </c>
      <c r="O140" s="28">
        <f t="shared" si="16"/>
        <v>0</v>
      </c>
      <c r="P140" s="24">
        <f>IF([1]DEPURADO!H134&gt;1,0,[1]DEPURADO!B134)</f>
        <v>153485</v>
      </c>
      <c r="Q140" s="30">
        <f t="shared" si="17"/>
        <v>14632</v>
      </c>
      <c r="R140" s="31">
        <f t="shared" si="18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9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20"/>
        <v>0</v>
      </c>
      <c r="AH140" s="30">
        <v>0</v>
      </c>
      <c r="AI140" s="30" t="str">
        <f>+[1]DEPURADO!G134</f>
        <v>CANCELADA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FEHI153371</v>
      </c>
      <c r="D141" s="23">
        <f>+[1]DEPURADO!B135</f>
        <v>153371</v>
      </c>
      <c r="E141" s="25">
        <f>+[1]DEPURADO!C135</f>
        <v>45387</v>
      </c>
      <c r="F141" s="26">
        <f>+IF([1]DEPURADO!D135&gt;1,[1]DEPURADO!D135," ")</f>
        <v>45432</v>
      </c>
      <c r="G141" s="27">
        <f>[1]DEPURADO!F135</f>
        <v>6200</v>
      </c>
      <c r="H141" s="28">
        <v>0</v>
      </c>
      <c r="I141" s="28">
        <f>+[1]DEPURADO!M135+[1]DEPURADO!N135</f>
        <v>0</v>
      </c>
      <c r="J141" s="28">
        <f>+[1]DEPURADO!R135</f>
        <v>3720.36</v>
      </c>
      <c r="K141" s="29">
        <f>+[1]DEPURADO!P135+[1]DEPURADO!Q135</f>
        <v>2479.64</v>
      </c>
      <c r="L141" s="28">
        <v>0</v>
      </c>
      <c r="M141" s="28">
        <v>0</v>
      </c>
      <c r="N141" s="28">
        <f t="shared" si="15"/>
        <v>6200</v>
      </c>
      <c r="O141" s="28">
        <f t="shared" si="16"/>
        <v>0</v>
      </c>
      <c r="P141" s="24">
        <f>IF([1]DEPURADO!H135&gt;1,0,[1]DEPURADO!B135)</f>
        <v>153371</v>
      </c>
      <c r="Q141" s="30">
        <f t="shared" si="17"/>
        <v>6200</v>
      </c>
      <c r="R141" s="31">
        <f t="shared" si="18"/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si="19"/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si="20"/>
        <v>0</v>
      </c>
      <c r="AH141" s="30">
        <v>0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FEHI158241</v>
      </c>
      <c r="D142" s="23">
        <f>+[1]DEPURADO!B136</f>
        <v>158241</v>
      </c>
      <c r="E142" s="25">
        <f>+[1]DEPURADO!C136</f>
        <v>45388</v>
      </c>
      <c r="F142" s="26">
        <f>+IF([1]DEPURADO!D136&gt;1,[1]DEPURADO!D136," ")</f>
        <v>45463</v>
      </c>
      <c r="G142" s="27">
        <f>[1]DEPURADO!F136</f>
        <v>18687</v>
      </c>
      <c r="H142" s="28">
        <v>0</v>
      </c>
      <c r="I142" s="28">
        <f>+[1]DEPURADO!M136+[1]DEPURADO!N136</f>
        <v>0</v>
      </c>
      <c r="J142" s="28">
        <f>+[1]DEPURADO!R136</f>
        <v>11212.4</v>
      </c>
      <c r="K142" s="29">
        <f>+[1]DEPURADO!P136+[1]DEPURADO!Q136</f>
        <v>7474.6</v>
      </c>
      <c r="L142" s="28">
        <v>0</v>
      </c>
      <c r="M142" s="28">
        <v>0</v>
      </c>
      <c r="N142" s="28">
        <f t="shared" si="15"/>
        <v>18687</v>
      </c>
      <c r="O142" s="28">
        <f t="shared" si="16"/>
        <v>0</v>
      </c>
      <c r="P142" s="24">
        <f>IF([1]DEPURADO!H136&gt;1,0,[1]DEPURADO!B136)</f>
        <v>158241</v>
      </c>
      <c r="Q142" s="30">
        <f t="shared" si="17"/>
        <v>18687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CANCELADA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FEHI153363</v>
      </c>
      <c r="D143" s="23">
        <f>+[1]DEPURADO!B137</f>
        <v>153363</v>
      </c>
      <c r="E143" s="25">
        <f>+[1]DEPURADO!C137</f>
        <v>45390</v>
      </c>
      <c r="F143" s="26">
        <f>+IF([1]DEPURADO!D137&gt;1,[1]DEPURADO!D137," ")</f>
        <v>45432</v>
      </c>
      <c r="G143" s="27">
        <f>[1]DEPURADO!F137</f>
        <v>20586</v>
      </c>
      <c r="H143" s="28">
        <v>0</v>
      </c>
      <c r="I143" s="28">
        <f>+[1]DEPURADO!M137+[1]DEPURADO!N137</f>
        <v>0</v>
      </c>
      <c r="J143" s="28">
        <f>+[1]DEPURADO!R137</f>
        <v>12351.8</v>
      </c>
      <c r="K143" s="29">
        <f>+[1]DEPURADO!P137+[1]DEPURADO!Q137</f>
        <v>8234.2000000000007</v>
      </c>
      <c r="L143" s="28">
        <v>0</v>
      </c>
      <c r="M143" s="28">
        <v>0</v>
      </c>
      <c r="N143" s="28">
        <f t="shared" si="15"/>
        <v>20586</v>
      </c>
      <c r="O143" s="28">
        <f t="shared" si="16"/>
        <v>0</v>
      </c>
      <c r="P143" s="24">
        <f>IF([1]DEPURADO!H137&gt;1,0,[1]DEPURADO!B137)</f>
        <v>153363</v>
      </c>
      <c r="Q143" s="30">
        <f t="shared" si="17"/>
        <v>20586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CANCELADA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 t="str">
        <f>+[1]DEPURADO!A138</f>
        <v>FEHI153367</v>
      </c>
      <c r="D144" s="23">
        <f>+[1]DEPURADO!B138</f>
        <v>153367</v>
      </c>
      <c r="E144" s="25">
        <f>+[1]DEPURADO!C138</f>
        <v>45390</v>
      </c>
      <c r="F144" s="26">
        <f>+IF([1]DEPURADO!D138&gt;1,[1]DEPURADO!D138," ")</f>
        <v>45432</v>
      </c>
      <c r="G144" s="27">
        <f>[1]DEPURADO!F138</f>
        <v>20586</v>
      </c>
      <c r="H144" s="28">
        <v>0</v>
      </c>
      <c r="I144" s="28">
        <f>+[1]DEPURADO!M138+[1]DEPURADO!N138</f>
        <v>0</v>
      </c>
      <c r="J144" s="28">
        <f>+[1]DEPURADO!R138</f>
        <v>12351.8</v>
      </c>
      <c r="K144" s="29">
        <f>+[1]DEPURADO!P138+[1]DEPURADO!Q138</f>
        <v>8234.2000000000007</v>
      </c>
      <c r="L144" s="28">
        <v>0</v>
      </c>
      <c r="M144" s="28">
        <v>0</v>
      </c>
      <c r="N144" s="28">
        <f t="shared" si="15"/>
        <v>20586</v>
      </c>
      <c r="O144" s="28">
        <f t="shared" si="16"/>
        <v>0</v>
      </c>
      <c r="P144" s="24">
        <f>IF([1]DEPURADO!H138&gt;1,0,[1]DEPURADO!B138)</f>
        <v>153367</v>
      </c>
      <c r="Q144" s="30">
        <f t="shared" si="17"/>
        <v>20586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CANCELADA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 t="str">
        <f>+[1]DEPURADO!A139</f>
        <v>FEHI153354</v>
      </c>
      <c r="D145" s="23">
        <f>+[1]DEPURADO!B139</f>
        <v>153354</v>
      </c>
      <c r="E145" s="25">
        <f>+[1]DEPURADO!C139</f>
        <v>45390</v>
      </c>
      <c r="F145" s="26">
        <f>+IF([1]DEPURADO!D139&gt;1,[1]DEPURADO!D139," ")</f>
        <v>45432</v>
      </c>
      <c r="G145" s="27">
        <f>[1]DEPURADO!F139</f>
        <v>20586</v>
      </c>
      <c r="H145" s="28">
        <v>0</v>
      </c>
      <c r="I145" s="28">
        <f>+[1]DEPURADO!M139+[1]DEPURADO!N139</f>
        <v>0</v>
      </c>
      <c r="J145" s="28">
        <f>+[1]DEPURADO!R139</f>
        <v>12351.8</v>
      </c>
      <c r="K145" s="29">
        <f>+[1]DEPURADO!P139+[1]DEPURADO!Q139</f>
        <v>8234.2000000000007</v>
      </c>
      <c r="L145" s="28">
        <v>0</v>
      </c>
      <c r="M145" s="28">
        <v>0</v>
      </c>
      <c r="N145" s="28">
        <f t="shared" si="15"/>
        <v>20586</v>
      </c>
      <c r="O145" s="28">
        <f t="shared" si="16"/>
        <v>0</v>
      </c>
      <c r="P145" s="24">
        <f>IF([1]DEPURADO!H139&gt;1,0,[1]DEPURADO!B139)</f>
        <v>153354</v>
      </c>
      <c r="Q145" s="30">
        <f t="shared" si="17"/>
        <v>20586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CANCELADA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 t="str">
        <f>+[1]DEPURADO!A140</f>
        <v>FEHI153365</v>
      </c>
      <c r="D146" s="23">
        <f>+[1]DEPURADO!B140</f>
        <v>153365</v>
      </c>
      <c r="E146" s="25">
        <f>+[1]DEPURADO!C140</f>
        <v>45390</v>
      </c>
      <c r="F146" s="26">
        <f>+IF([1]DEPURADO!D140&gt;1,[1]DEPURADO!D140," ")</f>
        <v>45432</v>
      </c>
      <c r="G146" s="27">
        <f>[1]DEPURADO!F140</f>
        <v>6200</v>
      </c>
      <c r="H146" s="28">
        <v>0</v>
      </c>
      <c r="I146" s="28">
        <f>+[1]DEPURADO!M140+[1]DEPURADO!N140</f>
        <v>0</v>
      </c>
      <c r="J146" s="28">
        <f>+[1]DEPURADO!R140</f>
        <v>3720.36</v>
      </c>
      <c r="K146" s="29">
        <f>+[1]DEPURADO!P140+[1]DEPURADO!Q140</f>
        <v>2479.64</v>
      </c>
      <c r="L146" s="28">
        <v>0</v>
      </c>
      <c r="M146" s="28">
        <v>0</v>
      </c>
      <c r="N146" s="28">
        <f t="shared" si="15"/>
        <v>6200</v>
      </c>
      <c r="O146" s="28">
        <f t="shared" si="16"/>
        <v>0</v>
      </c>
      <c r="P146" s="24">
        <f>IF([1]DEPURADO!H140&gt;1,0,[1]DEPURADO!B140)</f>
        <v>153365</v>
      </c>
      <c r="Q146" s="30">
        <f t="shared" si="17"/>
        <v>6200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CANCELADA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 t="str">
        <f>+[1]DEPURADO!A141</f>
        <v>FEHI153369</v>
      </c>
      <c r="D147" s="23">
        <f>+[1]DEPURADO!B141</f>
        <v>153369</v>
      </c>
      <c r="E147" s="25">
        <f>+[1]DEPURADO!C141</f>
        <v>45390</v>
      </c>
      <c r="F147" s="26">
        <f>+IF([1]DEPURADO!D141&gt;1,[1]DEPURADO!D141," ")</f>
        <v>45432</v>
      </c>
      <c r="G147" s="27">
        <f>[1]DEPURADO!F141</f>
        <v>12716</v>
      </c>
      <c r="H147" s="28">
        <v>0</v>
      </c>
      <c r="I147" s="28">
        <f>+[1]DEPURADO!M141+[1]DEPURADO!N141</f>
        <v>0</v>
      </c>
      <c r="J147" s="28">
        <f>+[1]DEPURADO!R141</f>
        <v>7629.88</v>
      </c>
      <c r="K147" s="29">
        <f>+[1]DEPURADO!P141+[1]DEPURADO!Q141</f>
        <v>5086.12</v>
      </c>
      <c r="L147" s="28">
        <v>0</v>
      </c>
      <c r="M147" s="28">
        <v>0</v>
      </c>
      <c r="N147" s="28">
        <f t="shared" si="15"/>
        <v>12716</v>
      </c>
      <c r="O147" s="28">
        <f t="shared" si="16"/>
        <v>0</v>
      </c>
      <c r="P147" s="24">
        <f>IF([1]DEPURADO!H141&gt;1,0,[1]DEPURADO!B141)</f>
        <v>153369</v>
      </c>
      <c r="Q147" s="30">
        <f t="shared" si="17"/>
        <v>12716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 t="str">
        <f>+[1]DEPURADO!A142</f>
        <v>FEHI153454</v>
      </c>
      <c r="D148" s="23">
        <f>+[1]DEPURADO!B142</f>
        <v>153454</v>
      </c>
      <c r="E148" s="25">
        <f>+[1]DEPURADO!C142</f>
        <v>45391</v>
      </c>
      <c r="F148" s="26">
        <f>+IF([1]DEPURADO!D142&gt;1,[1]DEPURADO!D142," ")</f>
        <v>45432</v>
      </c>
      <c r="G148" s="27">
        <f>[1]DEPURADO!F142</f>
        <v>20586</v>
      </c>
      <c r="H148" s="28">
        <v>0</v>
      </c>
      <c r="I148" s="28">
        <f>+[1]DEPURADO!M142+[1]DEPURADO!N142</f>
        <v>0</v>
      </c>
      <c r="J148" s="28">
        <f>+[1]DEPURADO!R142</f>
        <v>12351.8</v>
      </c>
      <c r="K148" s="29">
        <f>+[1]DEPURADO!P142+[1]DEPURADO!Q142</f>
        <v>8234.2000000000007</v>
      </c>
      <c r="L148" s="28">
        <v>0</v>
      </c>
      <c r="M148" s="28">
        <v>0</v>
      </c>
      <c r="N148" s="28">
        <f t="shared" si="15"/>
        <v>20586</v>
      </c>
      <c r="O148" s="28">
        <f t="shared" si="16"/>
        <v>0</v>
      </c>
      <c r="P148" s="24">
        <f>IF([1]DEPURADO!H142&gt;1,0,[1]DEPURADO!B142)</f>
        <v>153454</v>
      </c>
      <c r="Q148" s="30">
        <f t="shared" si="17"/>
        <v>20586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 t="str">
        <f>+[1]DEPURADO!A143</f>
        <v>FEHI153350</v>
      </c>
      <c r="D149" s="23">
        <f>+[1]DEPURADO!B143</f>
        <v>153350</v>
      </c>
      <c r="E149" s="25">
        <f>+[1]DEPURADO!C143</f>
        <v>45391</v>
      </c>
      <c r="F149" s="26">
        <f>+IF([1]DEPURADO!D143&gt;1,[1]DEPURADO!D143," ")</f>
        <v>45432</v>
      </c>
      <c r="G149" s="27">
        <f>[1]DEPURADO!F143</f>
        <v>6200</v>
      </c>
      <c r="H149" s="28">
        <v>0</v>
      </c>
      <c r="I149" s="28">
        <f>+[1]DEPURADO!M143+[1]DEPURADO!N143</f>
        <v>0</v>
      </c>
      <c r="J149" s="28">
        <f>+[1]DEPURADO!R143</f>
        <v>3720.36</v>
      </c>
      <c r="K149" s="29">
        <f>+[1]DEPURADO!P143+[1]DEPURADO!Q143</f>
        <v>2479.64</v>
      </c>
      <c r="L149" s="28">
        <v>0</v>
      </c>
      <c r="M149" s="28">
        <v>0</v>
      </c>
      <c r="N149" s="28">
        <f t="shared" si="15"/>
        <v>6200</v>
      </c>
      <c r="O149" s="28">
        <f t="shared" si="16"/>
        <v>0</v>
      </c>
      <c r="P149" s="24">
        <f>IF([1]DEPURADO!H143&gt;1,0,[1]DEPURADO!B143)</f>
        <v>153350</v>
      </c>
      <c r="Q149" s="30">
        <f t="shared" si="17"/>
        <v>6200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CANCELADA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 t="str">
        <f>+[1]DEPURADO!A144</f>
        <v>FEHI153325</v>
      </c>
      <c r="D150" s="23">
        <f>+[1]DEPURADO!B144</f>
        <v>153325</v>
      </c>
      <c r="E150" s="25">
        <f>+[1]DEPURADO!C144</f>
        <v>45393</v>
      </c>
      <c r="F150" s="26">
        <f>+IF([1]DEPURADO!D144&gt;1,[1]DEPURADO!D144," ")</f>
        <v>45432</v>
      </c>
      <c r="G150" s="27">
        <f>[1]DEPURADO!F144</f>
        <v>4133</v>
      </c>
      <c r="H150" s="28">
        <v>0</v>
      </c>
      <c r="I150" s="28">
        <f>+[1]DEPURADO!M144+[1]DEPURADO!N144</f>
        <v>0</v>
      </c>
      <c r="J150" s="28">
        <f>+[1]DEPURADO!R144</f>
        <v>2480.16</v>
      </c>
      <c r="K150" s="29">
        <f>+[1]DEPURADO!P144+[1]DEPURADO!Q144</f>
        <v>1652.84</v>
      </c>
      <c r="L150" s="28">
        <v>0</v>
      </c>
      <c r="M150" s="28">
        <v>0</v>
      </c>
      <c r="N150" s="28">
        <f t="shared" si="15"/>
        <v>4133</v>
      </c>
      <c r="O150" s="28">
        <f t="shared" si="16"/>
        <v>0</v>
      </c>
      <c r="P150" s="24">
        <f>IF([1]DEPURADO!H144&gt;1,0,[1]DEPURADO!B144)</f>
        <v>153325</v>
      </c>
      <c r="Q150" s="30">
        <f t="shared" si="17"/>
        <v>4133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CANCELADA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 t="str">
        <f>+[1]DEPURADO!A145</f>
        <v>FEHI153328</v>
      </c>
      <c r="D151" s="23">
        <f>+[1]DEPURADO!B145</f>
        <v>153328</v>
      </c>
      <c r="E151" s="25">
        <f>+[1]DEPURADO!C145</f>
        <v>45393</v>
      </c>
      <c r="F151" s="26">
        <f>+IF([1]DEPURADO!D145&gt;1,[1]DEPURADO!D145," ")</f>
        <v>45432</v>
      </c>
      <c r="G151" s="27">
        <f>[1]DEPURADO!F145</f>
        <v>27557</v>
      </c>
      <c r="H151" s="28">
        <v>0</v>
      </c>
      <c r="I151" s="28">
        <f>+[1]DEPURADO!M145+[1]DEPURADO!N145</f>
        <v>0</v>
      </c>
      <c r="J151" s="28">
        <f>+[1]DEPURADO!R145</f>
        <v>16534.239999999998</v>
      </c>
      <c r="K151" s="29">
        <f>+[1]DEPURADO!P145+[1]DEPURADO!Q145</f>
        <v>11022.76</v>
      </c>
      <c r="L151" s="28">
        <v>0</v>
      </c>
      <c r="M151" s="28">
        <v>0</v>
      </c>
      <c r="N151" s="28">
        <f t="shared" si="15"/>
        <v>27557</v>
      </c>
      <c r="O151" s="28">
        <f t="shared" si="16"/>
        <v>0</v>
      </c>
      <c r="P151" s="24">
        <f>IF([1]DEPURADO!H145&gt;1,0,[1]DEPURADO!B145)</f>
        <v>153328</v>
      </c>
      <c r="Q151" s="30">
        <f t="shared" si="17"/>
        <v>27557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CANCELADA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 t="str">
        <f>+[1]DEPURADO!A146</f>
        <v>FEHI153336</v>
      </c>
      <c r="D152" s="23">
        <f>+[1]DEPURADO!B146</f>
        <v>153336</v>
      </c>
      <c r="E152" s="25">
        <f>+[1]DEPURADO!C146</f>
        <v>45393</v>
      </c>
      <c r="F152" s="26">
        <f>+IF([1]DEPURADO!D146&gt;1,[1]DEPURADO!D146," ")</f>
        <v>45432</v>
      </c>
      <c r="G152" s="27">
        <f>[1]DEPURADO!F146</f>
        <v>37195</v>
      </c>
      <c r="H152" s="28">
        <v>0</v>
      </c>
      <c r="I152" s="28">
        <f>+[1]DEPURADO!M146+[1]DEPURADO!N146</f>
        <v>0</v>
      </c>
      <c r="J152" s="28">
        <f>+[1]DEPURADO!R146</f>
        <v>22317.16</v>
      </c>
      <c r="K152" s="29">
        <f>+[1]DEPURADO!P146+[1]DEPURADO!Q146</f>
        <v>14877.84</v>
      </c>
      <c r="L152" s="28">
        <v>0</v>
      </c>
      <c r="M152" s="28">
        <v>0</v>
      </c>
      <c r="N152" s="28">
        <f t="shared" si="15"/>
        <v>37195</v>
      </c>
      <c r="O152" s="28">
        <f t="shared" si="16"/>
        <v>0</v>
      </c>
      <c r="P152" s="24">
        <f>IF([1]DEPURADO!H146&gt;1,0,[1]DEPURADO!B146)</f>
        <v>153336</v>
      </c>
      <c r="Q152" s="30">
        <f t="shared" si="17"/>
        <v>37195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CANCELADA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 t="str">
        <f>+[1]DEPURADO!A147</f>
        <v>FEHI153342</v>
      </c>
      <c r="D153" s="23">
        <f>+[1]DEPURADO!B147</f>
        <v>153342</v>
      </c>
      <c r="E153" s="25">
        <f>+[1]DEPURADO!C147</f>
        <v>45393</v>
      </c>
      <c r="F153" s="26">
        <f>+IF([1]DEPURADO!D147&gt;1,[1]DEPURADO!D147," ")</f>
        <v>45432</v>
      </c>
      <c r="G153" s="27">
        <f>[1]DEPURADO!F147</f>
        <v>80589</v>
      </c>
      <c r="H153" s="28">
        <v>0</v>
      </c>
      <c r="I153" s="28">
        <f>+[1]DEPURADO!M147+[1]DEPURADO!N147</f>
        <v>0</v>
      </c>
      <c r="J153" s="28">
        <f>+[1]DEPURADO!R147</f>
        <v>48353.68</v>
      </c>
      <c r="K153" s="29">
        <f>+[1]DEPURADO!P147+[1]DEPURADO!Q147</f>
        <v>32235.32</v>
      </c>
      <c r="L153" s="28">
        <v>0</v>
      </c>
      <c r="M153" s="28">
        <v>0</v>
      </c>
      <c r="N153" s="28">
        <f t="shared" si="15"/>
        <v>80589</v>
      </c>
      <c r="O153" s="28">
        <f t="shared" si="16"/>
        <v>0</v>
      </c>
      <c r="P153" s="24">
        <f>IF([1]DEPURADO!H147&gt;1,0,[1]DEPURADO!B147)</f>
        <v>153342</v>
      </c>
      <c r="Q153" s="30">
        <f t="shared" si="17"/>
        <v>80589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CANCELADA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 t="str">
        <f>+[1]DEPURADO!A148</f>
        <v>FEHI153448</v>
      </c>
      <c r="D154" s="23">
        <f>+[1]DEPURADO!B148</f>
        <v>153448</v>
      </c>
      <c r="E154" s="25">
        <f>+[1]DEPURADO!C148</f>
        <v>45394</v>
      </c>
      <c r="F154" s="26">
        <f>+IF([1]DEPURADO!D148&gt;1,[1]DEPURADO!D148," ")</f>
        <v>45432</v>
      </c>
      <c r="G154" s="27">
        <f>[1]DEPURADO!F148</f>
        <v>6200</v>
      </c>
      <c r="H154" s="28">
        <v>0</v>
      </c>
      <c r="I154" s="28">
        <f>+[1]DEPURADO!M148+[1]DEPURADO!N148</f>
        <v>0</v>
      </c>
      <c r="J154" s="28">
        <f>+[1]DEPURADO!R148</f>
        <v>3720.36</v>
      </c>
      <c r="K154" s="29">
        <f>+[1]DEPURADO!P148+[1]DEPURADO!Q148</f>
        <v>2479.64</v>
      </c>
      <c r="L154" s="28">
        <v>0</v>
      </c>
      <c r="M154" s="28">
        <v>0</v>
      </c>
      <c r="N154" s="28">
        <f t="shared" si="15"/>
        <v>6200</v>
      </c>
      <c r="O154" s="28">
        <f t="shared" si="16"/>
        <v>0</v>
      </c>
      <c r="P154" s="24">
        <f>IF([1]DEPURADO!H148&gt;1,0,[1]DEPURADO!B148)</f>
        <v>153448</v>
      </c>
      <c r="Q154" s="30">
        <f t="shared" si="17"/>
        <v>6200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CANCELADA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 t="str">
        <f>+[1]DEPURADO!A149</f>
        <v>FEHI153323</v>
      </c>
      <c r="D155" s="23">
        <f>+[1]DEPURADO!B149</f>
        <v>153323</v>
      </c>
      <c r="E155" s="25">
        <f>+[1]DEPURADO!C149</f>
        <v>45394</v>
      </c>
      <c r="F155" s="26">
        <f>+IF([1]DEPURADO!D149&gt;1,[1]DEPURADO!D149," ")</f>
        <v>45432</v>
      </c>
      <c r="G155" s="27">
        <f>[1]DEPURADO!F149</f>
        <v>6200</v>
      </c>
      <c r="H155" s="28">
        <v>0</v>
      </c>
      <c r="I155" s="28">
        <f>+[1]DEPURADO!M149+[1]DEPURADO!N149</f>
        <v>0</v>
      </c>
      <c r="J155" s="28">
        <f>+[1]DEPURADO!R149</f>
        <v>3720.36</v>
      </c>
      <c r="K155" s="29">
        <f>+[1]DEPURADO!P149+[1]DEPURADO!Q149</f>
        <v>2479.64</v>
      </c>
      <c r="L155" s="28">
        <v>0</v>
      </c>
      <c r="M155" s="28">
        <v>0</v>
      </c>
      <c r="N155" s="28">
        <f t="shared" si="15"/>
        <v>6200</v>
      </c>
      <c r="O155" s="28">
        <f t="shared" si="16"/>
        <v>0</v>
      </c>
      <c r="P155" s="24">
        <f>IF([1]DEPURADO!H149&gt;1,0,[1]DEPURADO!B149)</f>
        <v>153323</v>
      </c>
      <c r="Q155" s="30">
        <f t="shared" si="17"/>
        <v>6200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CANCELADA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 t="str">
        <f>+[1]DEPURADO!A150</f>
        <v>FEHI153377</v>
      </c>
      <c r="D156" s="23">
        <f>+[1]DEPURADO!B150</f>
        <v>153377</v>
      </c>
      <c r="E156" s="25">
        <f>+[1]DEPURADO!C150</f>
        <v>45396</v>
      </c>
      <c r="F156" s="26">
        <f>+IF([1]DEPURADO!D150&gt;1,[1]DEPURADO!D150," ")</f>
        <v>45432</v>
      </c>
      <c r="G156" s="27">
        <f>[1]DEPURADO!F150</f>
        <v>20586</v>
      </c>
      <c r="H156" s="28">
        <v>0</v>
      </c>
      <c r="I156" s="28">
        <f>+[1]DEPURADO!M150+[1]DEPURADO!N150</f>
        <v>0</v>
      </c>
      <c r="J156" s="28">
        <f>+[1]DEPURADO!R150</f>
        <v>12351.8</v>
      </c>
      <c r="K156" s="29">
        <f>+[1]DEPURADO!P150+[1]DEPURADO!Q150</f>
        <v>8234.2000000000007</v>
      </c>
      <c r="L156" s="28">
        <v>0</v>
      </c>
      <c r="M156" s="28">
        <v>0</v>
      </c>
      <c r="N156" s="28">
        <f t="shared" si="15"/>
        <v>20586</v>
      </c>
      <c r="O156" s="28">
        <f t="shared" si="16"/>
        <v>0</v>
      </c>
      <c r="P156" s="24">
        <f>IF([1]DEPURADO!H150&gt;1,0,[1]DEPURADO!B150)</f>
        <v>153377</v>
      </c>
      <c r="Q156" s="30">
        <f t="shared" si="17"/>
        <v>20586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CANCELADA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 t="str">
        <f>+[1]DEPURADO!A151</f>
        <v>FEHI153312</v>
      </c>
      <c r="D157" s="23">
        <f>+[1]DEPURADO!B151</f>
        <v>153312</v>
      </c>
      <c r="E157" s="25">
        <f>+[1]DEPURADO!C151</f>
        <v>45396</v>
      </c>
      <c r="F157" s="26">
        <f>+IF([1]DEPURADO!D151&gt;1,[1]DEPURADO!D151," ")</f>
        <v>45432</v>
      </c>
      <c r="G157" s="27">
        <f>[1]DEPURADO!F151</f>
        <v>6200</v>
      </c>
      <c r="H157" s="28">
        <v>0</v>
      </c>
      <c r="I157" s="28">
        <f>+[1]DEPURADO!M151+[1]DEPURADO!N151</f>
        <v>0</v>
      </c>
      <c r="J157" s="28">
        <f>+[1]DEPURADO!R151</f>
        <v>3720.36</v>
      </c>
      <c r="K157" s="29">
        <f>+[1]DEPURADO!P151+[1]DEPURADO!Q151</f>
        <v>2479.64</v>
      </c>
      <c r="L157" s="28">
        <v>0</v>
      </c>
      <c r="M157" s="28">
        <v>0</v>
      </c>
      <c r="N157" s="28">
        <f t="shared" si="15"/>
        <v>6200</v>
      </c>
      <c r="O157" s="28">
        <f t="shared" si="16"/>
        <v>0</v>
      </c>
      <c r="P157" s="24">
        <f>IF([1]DEPURADO!H151&gt;1,0,[1]DEPURADO!B151)</f>
        <v>153312</v>
      </c>
      <c r="Q157" s="30">
        <f t="shared" si="17"/>
        <v>6200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CANCELADA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 t="str">
        <f>+[1]DEPURADO!A152</f>
        <v>FEHI153383</v>
      </c>
      <c r="D158" s="23">
        <f>+[1]DEPURADO!B152</f>
        <v>153383</v>
      </c>
      <c r="E158" s="25">
        <f>+[1]DEPURADO!C152</f>
        <v>45396</v>
      </c>
      <c r="F158" s="26">
        <f>+IF([1]DEPURADO!D152&gt;1,[1]DEPURADO!D152," ")</f>
        <v>45432</v>
      </c>
      <c r="G158" s="27">
        <f>[1]DEPURADO!F152</f>
        <v>78766</v>
      </c>
      <c r="H158" s="28">
        <v>0</v>
      </c>
      <c r="I158" s="28">
        <f>+[1]DEPURADO!M152+[1]DEPURADO!N152</f>
        <v>0</v>
      </c>
      <c r="J158" s="28">
        <f>+[1]DEPURADO!R152</f>
        <v>47259.72</v>
      </c>
      <c r="K158" s="29">
        <f>+[1]DEPURADO!P152+[1]DEPURADO!Q152</f>
        <v>31506.28</v>
      </c>
      <c r="L158" s="28">
        <v>0</v>
      </c>
      <c r="M158" s="28">
        <v>0</v>
      </c>
      <c r="N158" s="28">
        <f t="shared" si="15"/>
        <v>78766</v>
      </c>
      <c r="O158" s="28">
        <f t="shared" si="16"/>
        <v>0</v>
      </c>
      <c r="P158" s="24">
        <f>IF([1]DEPURADO!H152&gt;1,0,[1]DEPURADO!B152)</f>
        <v>153383</v>
      </c>
      <c r="Q158" s="30">
        <f t="shared" si="17"/>
        <v>78766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CANCELADA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 t="str">
        <f>+[1]DEPURADO!A153</f>
        <v>FEHI153316</v>
      </c>
      <c r="D159" s="23">
        <f>+[1]DEPURADO!B153</f>
        <v>153316</v>
      </c>
      <c r="E159" s="25">
        <f>+[1]DEPURADO!C153</f>
        <v>45396</v>
      </c>
      <c r="F159" s="26">
        <f>+IF([1]DEPURADO!D153&gt;1,[1]DEPURADO!D153," ")</f>
        <v>45432</v>
      </c>
      <c r="G159" s="27">
        <f>[1]DEPURADO!F153</f>
        <v>78766</v>
      </c>
      <c r="H159" s="28">
        <v>0</v>
      </c>
      <c r="I159" s="28">
        <f>+[1]DEPURADO!M153+[1]DEPURADO!N153</f>
        <v>0</v>
      </c>
      <c r="J159" s="28">
        <f>+[1]DEPURADO!R153</f>
        <v>47259.72</v>
      </c>
      <c r="K159" s="29">
        <f>+[1]DEPURADO!P153+[1]DEPURADO!Q153</f>
        <v>31506.28</v>
      </c>
      <c r="L159" s="28">
        <v>0</v>
      </c>
      <c r="M159" s="28">
        <v>0</v>
      </c>
      <c r="N159" s="28">
        <f t="shared" si="15"/>
        <v>78766</v>
      </c>
      <c r="O159" s="28">
        <f t="shared" si="16"/>
        <v>0</v>
      </c>
      <c r="P159" s="24">
        <f>IF([1]DEPURADO!H153&gt;1,0,[1]DEPURADO!B153)</f>
        <v>153316</v>
      </c>
      <c r="Q159" s="30">
        <f t="shared" si="17"/>
        <v>78766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CANCELADA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 t="str">
        <f>+[1]DEPURADO!A154</f>
        <v>FEHI153268</v>
      </c>
      <c r="D160" s="23">
        <f>+[1]DEPURADO!B154</f>
        <v>153268</v>
      </c>
      <c r="E160" s="25">
        <f>+[1]DEPURADO!C154</f>
        <v>45397</v>
      </c>
      <c r="F160" s="26">
        <f>+IF([1]DEPURADO!D154&gt;1,[1]DEPURADO!D154," ")</f>
        <v>45432</v>
      </c>
      <c r="G160" s="27">
        <f>[1]DEPURADO!F154</f>
        <v>20586</v>
      </c>
      <c r="H160" s="28">
        <v>0</v>
      </c>
      <c r="I160" s="28">
        <f>+[1]DEPURADO!M154+[1]DEPURADO!N154</f>
        <v>0</v>
      </c>
      <c r="J160" s="28">
        <f>+[1]DEPURADO!R154</f>
        <v>12351.8</v>
      </c>
      <c r="K160" s="29">
        <f>+[1]DEPURADO!P154+[1]DEPURADO!Q154</f>
        <v>8234.2000000000007</v>
      </c>
      <c r="L160" s="28">
        <v>0</v>
      </c>
      <c r="M160" s="28">
        <v>0</v>
      </c>
      <c r="N160" s="28">
        <f t="shared" si="15"/>
        <v>20586</v>
      </c>
      <c r="O160" s="28">
        <f t="shared" si="16"/>
        <v>0</v>
      </c>
      <c r="P160" s="24">
        <f>IF([1]DEPURADO!H154&gt;1,0,[1]DEPURADO!B154)</f>
        <v>153268</v>
      </c>
      <c r="Q160" s="30">
        <f t="shared" si="17"/>
        <v>20586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CANCELADA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 t="str">
        <f>+[1]DEPURADO!A155</f>
        <v>FEHI153310</v>
      </c>
      <c r="D161" s="23">
        <f>+[1]DEPURADO!B155</f>
        <v>153310</v>
      </c>
      <c r="E161" s="25">
        <f>+[1]DEPURADO!C155</f>
        <v>45397</v>
      </c>
      <c r="F161" s="26">
        <f>+IF([1]DEPURADO!D155&gt;1,[1]DEPURADO!D155," ")</f>
        <v>45432</v>
      </c>
      <c r="G161" s="27">
        <f>[1]DEPURADO!F155</f>
        <v>27557</v>
      </c>
      <c r="H161" s="28">
        <v>0</v>
      </c>
      <c r="I161" s="28">
        <f>+[1]DEPURADO!M155+[1]DEPURADO!N155</f>
        <v>0</v>
      </c>
      <c r="J161" s="28">
        <f>+[1]DEPURADO!R155</f>
        <v>16534.239999999998</v>
      </c>
      <c r="K161" s="29">
        <f>+[1]DEPURADO!P155+[1]DEPURADO!Q155</f>
        <v>11022.76</v>
      </c>
      <c r="L161" s="28">
        <v>0</v>
      </c>
      <c r="M161" s="28">
        <v>0</v>
      </c>
      <c r="N161" s="28">
        <f t="shared" si="15"/>
        <v>27557</v>
      </c>
      <c r="O161" s="28">
        <f t="shared" si="16"/>
        <v>0</v>
      </c>
      <c r="P161" s="24">
        <f>IF([1]DEPURADO!H155&gt;1,0,[1]DEPURADO!B155)</f>
        <v>153310</v>
      </c>
      <c r="Q161" s="30">
        <f t="shared" si="17"/>
        <v>27557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CANCELADA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 t="str">
        <f>+[1]DEPURADO!A156</f>
        <v>FEHI153262</v>
      </c>
      <c r="D162" s="23">
        <f>+[1]DEPURADO!B156</f>
        <v>153262</v>
      </c>
      <c r="E162" s="25">
        <f>+[1]DEPURADO!C156</f>
        <v>45397</v>
      </c>
      <c r="F162" s="26">
        <f>+IF([1]DEPURADO!D156&gt;1,[1]DEPURADO!D156," ")</f>
        <v>45432</v>
      </c>
      <c r="G162" s="27">
        <f>[1]DEPURADO!F156</f>
        <v>6200</v>
      </c>
      <c r="H162" s="28">
        <v>0</v>
      </c>
      <c r="I162" s="28">
        <f>+[1]DEPURADO!M156+[1]DEPURADO!N156</f>
        <v>0</v>
      </c>
      <c r="J162" s="28">
        <f>+[1]DEPURADO!R156</f>
        <v>3720.36</v>
      </c>
      <c r="K162" s="29">
        <f>+[1]DEPURADO!P156+[1]DEPURADO!Q156</f>
        <v>2479.64</v>
      </c>
      <c r="L162" s="28">
        <v>0</v>
      </c>
      <c r="M162" s="28">
        <v>0</v>
      </c>
      <c r="N162" s="28">
        <f t="shared" si="15"/>
        <v>6200</v>
      </c>
      <c r="O162" s="28">
        <f t="shared" si="16"/>
        <v>0</v>
      </c>
      <c r="P162" s="24">
        <f>IF([1]DEPURADO!H156&gt;1,0,[1]DEPURADO!B156)</f>
        <v>153262</v>
      </c>
      <c r="Q162" s="30">
        <f t="shared" si="17"/>
        <v>6200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CANCELADA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 t="str">
        <f>+[1]DEPURADO!A157</f>
        <v>FEHI153398</v>
      </c>
      <c r="D163" s="23">
        <f>+[1]DEPURADO!B157</f>
        <v>153398</v>
      </c>
      <c r="E163" s="25">
        <f>+[1]DEPURADO!C157</f>
        <v>45397</v>
      </c>
      <c r="F163" s="26">
        <f>+IF([1]DEPURADO!D157&gt;1,[1]DEPURADO!D157," ")</f>
        <v>45432</v>
      </c>
      <c r="G163" s="27">
        <f>[1]DEPURADO!F157</f>
        <v>12716</v>
      </c>
      <c r="H163" s="28">
        <v>0</v>
      </c>
      <c r="I163" s="28">
        <f>+[1]DEPURADO!M157+[1]DEPURADO!N157</f>
        <v>0</v>
      </c>
      <c r="J163" s="28">
        <f>+[1]DEPURADO!R157</f>
        <v>7629.88</v>
      </c>
      <c r="K163" s="29">
        <f>+[1]DEPURADO!P157+[1]DEPURADO!Q157</f>
        <v>5086.12</v>
      </c>
      <c r="L163" s="28">
        <v>0</v>
      </c>
      <c r="M163" s="28">
        <v>0</v>
      </c>
      <c r="N163" s="28">
        <f t="shared" si="15"/>
        <v>12716</v>
      </c>
      <c r="O163" s="28">
        <f t="shared" si="16"/>
        <v>0</v>
      </c>
      <c r="P163" s="24">
        <f>IF([1]DEPURADO!H157&gt;1,0,[1]DEPURADO!B157)</f>
        <v>153398</v>
      </c>
      <c r="Q163" s="30">
        <f t="shared" si="17"/>
        <v>12716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CANCELADA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 t="str">
        <f>+[1]DEPURADO!A158</f>
        <v>FEHI153255</v>
      </c>
      <c r="D164" s="23">
        <f>+[1]DEPURADO!B158</f>
        <v>153255</v>
      </c>
      <c r="E164" s="25">
        <f>+[1]DEPURADO!C158</f>
        <v>45398</v>
      </c>
      <c r="F164" s="26">
        <f>+IF([1]DEPURADO!D158&gt;1,[1]DEPURADO!D158," ")</f>
        <v>45432</v>
      </c>
      <c r="G164" s="27">
        <f>[1]DEPURADO!F158</f>
        <v>4133</v>
      </c>
      <c r="H164" s="28">
        <v>0</v>
      </c>
      <c r="I164" s="28">
        <f>+[1]DEPURADO!M158+[1]DEPURADO!N158</f>
        <v>0</v>
      </c>
      <c r="J164" s="28">
        <f>+[1]DEPURADO!R158</f>
        <v>2480.16</v>
      </c>
      <c r="K164" s="29">
        <f>+[1]DEPURADO!P158+[1]DEPURADO!Q158</f>
        <v>1652.84</v>
      </c>
      <c r="L164" s="28">
        <v>0</v>
      </c>
      <c r="M164" s="28">
        <v>0</v>
      </c>
      <c r="N164" s="28">
        <f t="shared" si="15"/>
        <v>4133</v>
      </c>
      <c r="O164" s="28">
        <f t="shared" si="16"/>
        <v>0</v>
      </c>
      <c r="P164" s="24">
        <f>IF([1]DEPURADO!H158&gt;1,0,[1]DEPURADO!B158)</f>
        <v>153255</v>
      </c>
      <c r="Q164" s="30">
        <f t="shared" si="17"/>
        <v>4133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CANCELADA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 t="str">
        <f>+[1]DEPURADO!A159</f>
        <v>FEHI153248</v>
      </c>
      <c r="D165" s="23">
        <f>+[1]DEPURADO!B159</f>
        <v>153248</v>
      </c>
      <c r="E165" s="25">
        <f>+[1]DEPURADO!C159</f>
        <v>45398</v>
      </c>
      <c r="F165" s="26">
        <f>+IF([1]DEPURADO!D159&gt;1,[1]DEPURADO!D159," ")</f>
        <v>45432</v>
      </c>
      <c r="G165" s="27">
        <f>[1]DEPURADO!F159</f>
        <v>78766</v>
      </c>
      <c r="H165" s="28">
        <v>0</v>
      </c>
      <c r="I165" s="28">
        <f>+[1]DEPURADO!M159+[1]DEPURADO!N159</f>
        <v>0</v>
      </c>
      <c r="J165" s="28">
        <f>+[1]DEPURADO!R159</f>
        <v>47259.72</v>
      </c>
      <c r="K165" s="29">
        <f>+[1]DEPURADO!P159+[1]DEPURADO!Q159</f>
        <v>31506.28</v>
      </c>
      <c r="L165" s="28">
        <v>0</v>
      </c>
      <c r="M165" s="28">
        <v>0</v>
      </c>
      <c r="N165" s="28">
        <f t="shared" si="15"/>
        <v>78766</v>
      </c>
      <c r="O165" s="28">
        <f t="shared" si="16"/>
        <v>0</v>
      </c>
      <c r="P165" s="24">
        <f>IF([1]DEPURADO!H159&gt;1,0,[1]DEPURADO!B159)</f>
        <v>153248</v>
      </c>
      <c r="Q165" s="30">
        <f t="shared" si="17"/>
        <v>78766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CANCELADA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 t="str">
        <f>+[1]DEPURADO!A160</f>
        <v>FEHI153245</v>
      </c>
      <c r="D166" s="23">
        <f>+[1]DEPURADO!B160</f>
        <v>153245</v>
      </c>
      <c r="E166" s="25">
        <f>+[1]DEPURADO!C160</f>
        <v>45399</v>
      </c>
      <c r="F166" s="26">
        <f>+IF([1]DEPURADO!D160&gt;1,[1]DEPURADO!D160," ")</f>
        <v>45432</v>
      </c>
      <c r="G166" s="27">
        <f>[1]DEPURADO!F160</f>
        <v>20586</v>
      </c>
      <c r="H166" s="28">
        <v>0</v>
      </c>
      <c r="I166" s="28">
        <f>+[1]DEPURADO!M160+[1]DEPURADO!N160</f>
        <v>0</v>
      </c>
      <c r="J166" s="28">
        <f>+[1]DEPURADO!R160</f>
        <v>12351.8</v>
      </c>
      <c r="K166" s="29">
        <f>+[1]DEPURADO!P160+[1]DEPURADO!Q160</f>
        <v>8234.2000000000007</v>
      </c>
      <c r="L166" s="28">
        <v>0</v>
      </c>
      <c r="M166" s="28">
        <v>0</v>
      </c>
      <c r="N166" s="28">
        <f t="shared" si="15"/>
        <v>20586</v>
      </c>
      <c r="O166" s="28">
        <f t="shared" si="16"/>
        <v>0</v>
      </c>
      <c r="P166" s="24">
        <f>IF([1]DEPURADO!H160&gt;1,0,[1]DEPURADO!B160)</f>
        <v>153245</v>
      </c>
      <c r="Q166" s="30">
        <f t="shared" si="17"/>
        <v>20586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CANCELADA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 t="str">
        <f>+[1]DEPURADO!A161</f>
        <v>FEHI153422</v>
      </c>
      <c r="D167" s="23">
        <f>+[1]DEPURADO!B161</f>
        <v>153422</v>
      </c>
      <c r="E167" s="25">
        <f>+[1]DEPURADO!C161</f>
        <v>45401</v>
      </c>
      <c r="F167" s="26">
        <f>+IF([1]DEPURADO!D161&gt;1,[1]DEPURADO!D161," ")</f>
        <v>45432</v>
      </c>
      <c r="G167" s="27">
        <f>[1]DEPURADO!F161</f>
        <v>20586</v>
      </c>
      <c r="H167" s="28">
        <v>0</v>
      </c>
      <c r="I167" s="28">
        <f>+[1]DEPURADO!M161+[1]DEPURADO!N161</f>
        <v>0</v>
      </c>
      <c r="J167" s="28">
        <f>+[1]DEPURADO!R161</f>
        <v>12351.8</v>
      </c>
      <c r="K167" s="29">
        <f>+[1]DEPURADO!P161+[1]DEPURADO!Q161</f>
        <v>8234.2000000000007</v>
      </c>
      <c r="L167" s="28">
        <v>0</v>
      </c>
      <c r="M167" s="28">
        <v>0</v>
      </c>
      <c r="N167" s="28">
        <f t="shared" si="15"/>
        <v>20586</v>
      </c>
      <c r="O167" s="28">
        <f t="shared" si="16"/>
        <v>0</v>
      </c>
      <c r="P167" s="24">
        <f>IF([1]DEPURADO!H161&gt;1,0,[1]DEPURADO!B161)</f>
        <v>153422</v>
      </c>
      <c r="Q167" s="30">
        <f t="shared" si="17"/>
        <v>20586</v>
      </c>
      <c r="R167" s="31">
        <f t="shared" si="18"/>
        <v>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CANCELADA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 t="str">
        <f>+[1]DEPURADO!A162</f>
        <v>FEHI153305</v>
      </c>
      <c r="D168" s="23">
        <f>+[1]DEPURADO!B162</f>
        <v>153305</v>
      </c>
      <c r="E168" s="25">
        <f>+[1]DEPURADO!C162</f>
        <v>45402</v>
      </c>
      <c r="F168" s="26">
        <f>+IF([1]DEPURADO!D162&gt;1,[1]DEPURADO!D162," ")</f>
        <v>45432</v>
      </c>
      <c r="G168" s="27">
        <f>[1]DEPURADO!F162</f>
        <v>78766</v>
      </c>
      <c r="H168" s="28">
        <v>0</v>
      </c>
      <c r="I168" s="28">
        <f>+[1]DEPURADO!M162+[1]DEPURADO!N162</f>
        <v>0</v>
      </c>
      <c r="J168" s="28">
        <f>+[1]DEPURADO!R162</f>
        <v>47259.72</v>
      </c>
      <c r="K168" s="29">
        <f>+[1]DEPURADO!P162+[1]DEPURADO!Q162</f>
        <v>31506.28</v>
      </c>
      <c r="L168" s="28">
        <v>0</v>
      </c>
      <c r="M168" s="28">
        <v>0</v>
      </c>
      <c r="N168" s="28">
        <f t="shared" si="15"/>
        <v>78766</v>
      </c>
      <c r="O168" s="28">
        <f t="shared" si="16"/>
        <v>0</v>
      </c>
      <c r="P168" s="24">
        <f>IF([1]DEPURADO!H162&gt;1,0,[1]DEPURADO!B162)</f>
        <v>153305</v>
      </c>
      <c r="Q168" s="30">
        <f t="shared" si="17"/>
        <v>78766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CANCELADA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 t="str">
        <f>+[1]DEPURADO!A163</f>
        <v>FEHI153400</v>
      </c>
      <c r="D169" s="23">
        <f>+[1]DEPURADO!B163</f>
        <v>153400</v>
      </c>
      <c r="E169" s="25">
        <f>+[1]DEPURADO!C163</f>
        <v>45402</v>
      </c>
      <c r="F169" s="26">
        <f>+IF([1]DEPURADO!D163&gt;1,[1]DEPURADO!D163," ")</f>
        <v>45432</v>
      </c>
      <c r="G169" s="27">
        <f>[1]DEPURADO!F163</f>
        <v>19074</v>
      </c>
      <c r="H169" s="28">
        <v>0</v>
      </c>
      <c r="I169" s="28">
        <f>+[1]DEPURADO!M163+[1]DEPURADO!N163</f>
        <v>0</v>
      </c>
      <c r="J169" s="28">
        <f>+[1]DEPURADO!R163</f>
        <v>11444.560000000001</v>
      </c>
      <c r="K169" s="29">
        <f>+[1]DEPURADO!P163+[1]DEPURADO!Q163</f>
        <v>7629.44</v>
      </c>
      <c r="L169" s="28">
        <v>0</v>
      </c>
      <c r="M169" s="28">
        <v>0</v>
      </c>
      <c r="N169" s="28">
        <f t="shared" si="15"/>
        <v>19074</v>
      </c>
      <c r="O169" s="28">
        <f t="shared" si="16"/>
        <v>0</v>
      </c>
      <c r="P169" s="24">
        <f>IF([1]DEPURADO!H163&gt;1,0,[1]DEPURADO!B163)</f>
        <v>153400</v>
      </c>
      <c r="Q169" s="30">
        <f t="shared" si="17"/>
        <v>19074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CANCELADA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 t="str">
        <f>+[1]DEPURADO!A164</f>
        <v>FEHI153271</v>
      </c>
      <c r="D170" s="23">
        <f>+[1]DEPURADO!B164</f>
        <v>153271</v>
      </c>
      <c r="E170" s="25">
        <f>+[1]DEPURADO!C164</f>
        <v>45402</v>
      </c>
      <c r="F170" s="26">
        <f>+IF([1]DEPURADO!D164&gt;1,[1]DEPURADO!D164," ")</f>
        <v>45432</v>
      </c>
      <c r="G170" s="27">
        <f>[1]DEPURADO!F164</f>
        <v>37309</v>
      </c>
      <c r="H170" s="28">
        <v>0</v>
      </c>
      <c r="I170" s="28">
        <f>+[1]DEPURADO!M164+[1]DEPURADO!N164</f>
        <v>0</v>
      </c>
      <c r="J170" s="28">
        <f>+[1]DEPURADO!R164</f>
        <v>22385.760000000002</v>
      </c>
      <c r="K170" s="29">
        <f>+[1]DEPURADO!P164+[1]DEPURADO!Q164</f>
        <v>14923.24</v>
      </c>
      <c r="L170" s="28">
        <v>0</v>
      </c>
      <c r="M170" s="28">
        <v>0</v>
      </c>
      <c r="N170" s="28">
        <f t="shared" si="15"/>
        <v>37309</v>
      </c>
      <c r="O170" s="28">
        <f t="shared" si="16"/>
        <v>0</v>
      </c>
      <c r="P170" s="24">
        <f>IF([1]DEPURADO!H164&gt;1,0,[1]DEPURADO!B164)</f>
        <v>153271</v>
      </c>
      <c r="Q170" s="30">
        <f t="shared" si="17"/>
        <v>37309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CANCELADA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 t="str">
        <f>+[1]DEPURADO!A165</f>
        <v>FEHI153242</v>
      </c>
      <c r="D171" s="23">
        <f>+[1]DEPURADO!B165</f>
        <v>153242</v>
      </c>
      <c r="E171" s="25">
        <f>+[1]DEPURADO!C165</f>
        <v>45404</v>
      </c>
      <c r="F171" s="26">
        <f>+IF([1]DEPURADO!D165&gt;1,[1]DEPURADO!D165," ")</f>
        <v>45432</v>
      </c>
      <c r="G171" s="27">
        <f>[1]DEPURADO!F165</f>
        <v>6200</v>
      </c>
      <c r="H171" s="28">
        <v>0</v>
      </c>
      <c r="I171" s="28">
        <f>+[1]DEPURADO!M165+[1]DEPURADO!N165</f>
        <v>0</v>
      </c>
      <c r="J171" s="28">
        <f>+[1]DEPURADO!R165</f>
        <v>3720.36</v>
      </c>
      <c r="K171" s="29">
        <f>+[1]DEPURADO!P165+[1]DEPURADO!Q165</f>
        <v>2479.64</v>
      </c>
      <c r="L171" s="28">
        <v>0</v>
      </c>
      <c r="M171" s="28">
        <v>0</v>
      </c>
      <c r="N171" s="28">
        <f t="shared" si="15"/>
        <v>6200</v>
      </c>
      <c r="O171" s="28">
        <f t="shared" si="16"/>
        <v>0</v>
      </c>
      <c r="P171" s="24">
        <f>IF([1]DEPURADO!H165&gt;1,0,[1]DEPURADO!B165)</f>
        <v>153242</v>
      </c>
      <c r="Q171" s="30">
        <f t="shared" si="17"/>
        <v>6200</v>
      </c>
      <c r="R171" s="31">
        <f t="shared" si="18"/>
        <v>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CANCELADA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 t="str">
        <f>+[1]DEPURADO!A166</f>
        <v>FEHI153240</v>
      </c>
      <c r="D172" s="23">
        <f>+[1]DEPURADO!B166</f>
        <v>153240</v>
      </c>
      <c r="E172" s="25">
        <f>+[1]DEPURADO!C166</f>
        <v>45405</v>
      </c>
      <c r="F172" s="26">
        <f>+IF([1]DEPURADO!D166&gt;1,[1]DEPURADO!D166," ")</f>
        <v>45432</v>
      </c>
      <c r="G172" s="27">
        <f>[1]DEPURADO!F166</f>
        <v>27557</v>
      </c>
      <c r="H172" s="28">
        <v>0</v>
      </c>
      <c r="I172" s="28">
        <f>+[1]DEPURADO!M166+[1]DEPURADO!N166</f>
        <v>0</v>
      </c>
      <c r="J172" s="28">
        <f>+[1]DEPURADO!R166</f>
        <v>16534.239999999998</v>
      </c>
      <c r="K172" s="29">
        <f>+[1]DEPURADO!P166+[1]DEPURADO!Q166</f>
        <v>11022.76</v>
      </c>
      <c r="L172" s="28">
        <v>0</v>
      </c>
      <c r="M172" s="28">
        <v>0</v>
      </c>
      <c r="N172" s="28">
        <f t="shared" si="15"/>
        <v>27557</v>
      </c>
      <c r="O172" s="28">
        <f t="shared" si="16"/>
        <v>0</v>
      </c>
      <c r="P172" s="24">
        <f>IF([1]DEPURADO!H166&gt;1,0,[1]DEPURADO!B166)</f>
        <v>153240</v>
      </c>
      <c r="Q172" s="30">
        <f t="shared" si="17"/>
        <v>27557</v>
      </c>
      <c r="R172" s="31">
        <f t="shared" si="18"/>
        <v>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CANCELADA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 t="str">
        <f>+[1]DEPURADO!A167</f>
        <v>FEHI153373</v>
      </c>
      <c r="D173" s="23">
        <f>+[1]DEPURADO!B167</f>
        <v>153373</v>
      </c>
      <c r="E173" s="25">
        <f>+[1]DEPURADO!C167</f>
        <v>45406</v>
      </c>
      <c r="F173" s="26">
        <f>+IF([1]DEPURADO!D167&gt;1,[1]DEPURADO!D167," ")</f>
        <v>45432</v>
      </c>
      <c r="G173" s="27">
        <f>[1]DEPURADO!F167</f>
        <v>19074</v>
      </c>
      <c r="H173" s="28">
        <v>0</v>
      </c>
      <c r="I173" s="28">
        <f>+[1]DEPURADO!M167+[1]DEPURADO!N167</f>
        <v>0</v>
      </c>
      <c r="J173" s="28">
        <f>+[1]DEPURADO!R167</f>
        <v>11444.560000000001</v>
      </c>
      <c r="K173" s="29">
        <f>+[1]DEPURADO!P167+[1]DEPURADO!Q167</f>
        <v>7629.44</v>
      </c>
      <c r="L173" s="28">
        <v>0</v>
      </c>
      <c r="M173" s="28">
        <v>0</v>
      </c>
      <c r="N173" s="28">
        <f t="shared" si="15"/>
        <v>19074</v>
      </c>
      <c r="O173" s="28">
        <f t="shared" si="16"/>
        <v>0</v>
      </c>
      <c r="P173" s="24">
        <f>IF([1]DEPURADO!H167&gt;1,0,[1]DEPURADO!B167)</f>
        <v>153373</v>
      </c>
      <c r="Q173" s="30">
        <f t="shared" si="17"/>
        <v>19074</v>
      </c>
      <c r="R173" s="31">
        <f t="shared" si="18"/>
        <v>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CANCELADA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 t="str">
        <f>+[1]DEPURADO!A168</f>
        <v>FEHI153236</v>
      </c>
      <c r="D174" s="23">
        <f>+[1]DEPURADO!B168</f>
        <v>153236</v>
      </c>
      <c r="E174" s="25">
        <f>+[1]DEPURADO!C168</f>
        <v>45407</v>
      </c>
      <c r="F174" s="26">
        <f>+IF([1]DEPURADO!D168&gt;1,[1]DEPURADO!D168," ")</f>
        <v>45432</v>
      </c>
      <c r="G174" s="27">
        <f>[1]DEPURADO!F168</f>
        <v>623117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623117</v>
      </c>
      <c r="P174" s="24">
        <f>IF([1]DEPURADO!H168&gt;1,0,[1]DEPURADO!B168)</f>
        <v>0</v>
      </c>
      <c r="Q174" s="30">
        <f t="shared" si="17"/>
        <v>0</v>
      </c>
      <c r="R174" s="31">
        <f t="shared" si="18"/>
        <v>623117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 t="str">
        <f>+[1]DEPURADO!A169</f>
        <v>FEHI153239</v>
      </c>
      <c r="D175" s="23">
        <f>+[1]DEPURADO!B169</f>
        <v>153239</v>
      </c>
      <c r="E175" s="25">
        <f>+[1]DEPURADO!C169</f>
        <v>45407</v>
      </c>
      <c r="F175" s="26">
        <f>+IF([1]DEPURADO!D169&gt;1,[1]DEPURADO!D169," ")</f>
        <v>45432</v>
      </c>
      <c r="G175" s="27">
        <f>[1]DEPURADO!F169</f>
        <v>6200</v>
      </c>
      <c r="H175" s="28">
        <v>0</v>
      </c>
      <c r="I175" s="28">
        <f>+[1]DEPURADO!M169+[1]DEPURADO!N169</f>
        <v>0</v>
      </c>
      <c r="J175" s="28">
        <f>+[1]DEPURADO!R169</f>
        <v>3720.36</v>
      </c>
      <c r="K175" s="29">
        <f>+[1]DEPURADO!P169+[1]DEPURADO!Q169</f>
        <v>2479.64</v>
      </c>
      <c r="L175" s="28">
        <v>0</v>
      </c>
      <c r="M175" s="28">
        <v>0</v>
      </c>
      <c r="N175" s="28">
        <f t="shared" si="15"/>
        <v>6200</v>
      </c>
      <c r="O175" s="28">
        <f t="shared" si="16"/>
        <v>0</v>
      </c>
      <c r="P175" s="24">
        <f>IF([1]DEPURADO!H169&gt;1,0,[1]DEPURADO!B169)</f>
        <v>153239</v>
      </c>
      <c r="Q175" s="30">
        <f t="shared" si="17"/>
        <v>6200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CANCELADA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 t="str">
        <f>+[1]DEPURADO!A170</f>
        <v>FEHI153238</v>
      </c>
      <c r="D176" s="23">
        <f>+[1]DEPURADO!B170</f>
        <v>153238</v>
      </c>
      <c r="E176" s="25">
        <f>+[1]DEPURADO!C170</f>
        <v>45407</v>
      </c>
      <c r="F176" s="26">
        <f>+IF([1]DEPURADO!D170&gt;1,[1]DEPURADO!D170," ")</f>
        <v>45432</v>
      </c>
      <c r="G176" s="27">
        <f>[1]DEPURADO!F170</f>
        <v>6200</v>
      </c>
      <c r="H176" s="28">
        <v>0</v>
      </c>
      <c r="I176" s="28">
        <f>+[1]DEPURADO!M170+[1]DEPURADO!N170</f>
        <v>0</v>
      </c>
      <c r="J176" s="28">
        <f>+[1]DEPURADO!R170</f>
        <v>3720.36</v>
      </c>
      <c r="K176" s="29">
        <f>+[1]DEPURADO!P170+[1]DEPURADO!Q170</f>
        <v>2479.64</v>
      </c>
      <c r="L176" s="28">
        <v>0</v>
      </c>
      <c r="M176" s="28">
        <v>0</v>
      </c>
      <c r="N176" s="28">
        <f t="shared" si="15"/>
        <v>6200</v>
      </c>
      <c r="O176" s="28">
        <f t="shared" si="16"/>
        <v>0</v>
      </c>
      <c r="P176" s="24">
        <f>IF([1]DEPURADO!H170&gt;1,0,[1]DEPURADO!B170)</f>
        <v>153238</v>
      </c>
      <c r="Q176" s="30">
        <f t="shared" si="17"/>
        <v>6200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CANCELADA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 t="str">
        <f>+[1]DEPURADO!A171</f>
        <v>FEHI153152</v>
      </c>
      <c r="D177" s="23">
        <f>+[1]DEPURADO!B171</f>
        <v>153152</v>
      </c>
      <c r="E177" s="25">
        <f>+[1]DEPURADO!C171</f>
        <v>45408</v>
      </c>
      <c r="F177" s="26">
        <f>+IF([1]DEPURADO!D171&gt;1,[1]DEPURADO!D171," ")</f>
        <v>45432</v>
      </c>
      <c r="G177" s="27">
        <f>[1]DEPURADO!F171</f>
        <v>6200</v>
      </c>
      <c r="H177" s="28">
        <v>0</v>
      </c>
      <c r="I177" s="28">
        <f>+[1]DEPURADO!M171+[1]DEPURADO!N171</f>
        <v>0</v>
      </c>
      <c r="J177" s="28">
        <f>+[1]DEPURADO!R171</f>
        <v>3720.36</v>
      </c>
      <c r="K177" s="29">
        <f>+[1]DEPURADO!P171+[1]DEPURADO!Q171</f>
        <v>2479.64</v>
      </c>
      <c r="L177" s="28">
        <v>0</v>
      </c>
      <c r="M177" s="28">
        <v>0</v>
      </c>
      <c r="N177" s="28">
        <f t="shared" si="15"/>
        <v>6200</v>
      </c>
      <c r="O177" s="28">
        <f t="shared" si="16"/>
        <v>0</v>
      </c>
      <c r="P177" s="24">
        <f>IF([1]DEPURADO!H171&gt;1,0,[1]DEPURADO!B171)</f>
        <v>153152</v>
      </c>
      <c r="Q177" s="30">
        <f t="shared" si="17"/>
        <v>6200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CANCELADA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 t="str">
        <f>+[1]DEPURADO!A172</f>
        <v>FEHI153076</v>
      </c>
      <c r="D178" s="23">
        <f>+[1]DEPURADO!B172</f>
        <v>153076</v>
      </c>
      <c r="E178" s="25">
        <f>+[1]DEPURADO!C172</f>
        <v>45408</v>
      </c>
      <c r="F178" s="26">
        <f>+IF([1]DEPURADO!D172&gt;1,[1]DEPURADO!D172," ")</f>
        <v>45432</v>
      </c>
      <c r="G178" s="27">
        <f>[1]DEPURADO!F172</f>
        <v>78766</v>
      </c>
      <c r="H178" s="28">
        <v>0</v>
      </c>
      <c r="I178" s="28">
        <f>+[1]DEPURADO!M172+[1]DEPURADO!N172</f>
        <v>0</v>
      </c>
      <c r="J178" s="28">
        <f>+[1]DEPURADO!R172</f>
        <v>47259.72</v>
      </c>
      <c r="K178" s="29">
        <f>+[1]DEPURADO!P172+[1]DEPURADO!Q172</f>
        <v>31506.28</v>
      </c>
      <c r="L178" s="28">
        <v>0</v>
      </c>
      <c r="M178" s="28">
        <v>0</v>
      </c>
      <c r="N178" s="28">
        <f t="shared" si="15"/>
        <v>78766</v>
      </c>
      <c r="O178" s="28">
        <f t="shared" si="16"/>
        <v>0</v>
      </c>
      <c r="P178" s="24">
        <f>IF([1]DEPURADO!H172&gt;1,0,[1]DEPURADO!B172)</f>
        <v>153076</v>
      </c>
      <c r="Q178" s="30">
        <f t="shared" si="17"/>
        <v>78766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CANCELADA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 t="str">
        <f>+[1]DEPURADO!A173</f>
        <v>FEHI153205</v>
      </c>
      <c r="D179" s="23">
        <f>+[1]DEPURADO!B173</f>
        <v>153205</v>
      </c>
      <c r="E179" s="25">
        <f>+[1]DEPURADO!C173</f>
        <v>45408</v>
      </c>
      <c r="F179" s="26">
        <f>+IF([1]DEPURADO!D173&gt;1,[1]DEPURADO!D173," ")</f>
        <v>45432</v>
      </c>
      <c r="G179" s="27">
        <f>[1]DEPURADO!F173</f>
        <v>62312</v>
      </c>
      <c r="H179" s="28">
        <v>0</v>
      </c>
      <c r="I179" s="28">
        <f>+[1]DEPURADO!M173+[1]DEPURADO!N173</f>
        <v>0</v>
      </c>
      <c r="J179" s="28">
        <f>+[1]DEPURADO!R173</f>
        <v>37387.32</v>
      </c>
      <c r="K179" s="29">
        <f>+[1]DEPURADO!P173+[1]DEPURADO!Q173</f>
        <v>24924.68</v>
      </c>
      <c r="L179" s="28">
        <v>0</v>
      </c>
      <c r="M179" s="28">
        <v>0</v>
      </c>
      <c r="N179" s="28">
        <f t="shared" si="15"/>
        <v>62312</v>
      </c>
      <c r="O179" s="28">
        <f t="shared" si="16"/>
        <v>0</v>
      </c>
      <c r="P179" s="24">
        <f>IF([1]DEPURADO!H173&gt;1,0,[1]DEPURADO!B173)</f>
        <v>153205</v>
      </c>
      <c r="Q179" s="30">
        <f t="shared" si="17"/>
        <v>62312</v>
      </c>
      <c r="R179" s="31">
        <f t="shared" si="18"/>
        <v>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CANCELADA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 t="str">
        <f>+[1]DEPURADO!A174</f>
        <v>FEHI153176</v>
      </c>
      <c r="D180" s="23">
        <f>+[1]DEPURADO!B174</f>
        <v>153176</v>
      </c>
      <c r="E180" s="25">
        <f>+[1]DEPURADO!C174</f>
        <v>45408</v>
      </c>
      <c r="F180" s="26">
        <f>+IF([1]DEPURADO!D174&gt;1,[1]DEPURADO!D174," ")</f>
        <v>45432</v>
      </c>
      <c r="G180" s="27">
        <f>[1]DEPURADO!F174</f>
        <v>62312</v>
      </c>
      <c r="H180" s="28">
        <v>0</v>
      </c>
      <c r="I180" s="28">
        <f>+[1]DEPURADO!M174+[1]DEPURADO!N174</f>
        <v>0</v>
      </c>
      <c r="J180" s="28">
        <f>+[1]DEPURADO!R174</f>
        <v>37387.32</v>
      </c>
      <c r="K180" s="29">
        <f>+[1]DEPURADO!P174+[1]DEPURADO!Q174</f>
        <v>24924.68</v>
      </c>
      <c r="L180" s="28">
        <v>0</v>
      </c>
      <c r="M180" s="28">
        <v>0</v>
      </c>
      <c r="N180" s="28">
        <f t="shared" si="15"/>
        <v>62312</v>
      </c>
      <c r="O180" s="28">
        <f t="shared" si="16"/>
        <v>0</v>
      </c>
      <c r="P180" s="24">
        <f>IF([1]DEPURADO!H174&gt;1,0,[1]DEPURADO!B174)</f>
        <v>153176</v>
      </c>
      <c r="Q180" s="30">
        <f t="shared" si="17"/>
        <v>62312</v>
      </c>
      <c r="R180" s="31">
        <f t="shared" si="18"/>
        <v>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CANCELADA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 t="str">
        <f>+[1]DEPURADO!A175</f>
        <v>FEHI153175</v>
      </c>
      <c r="D181" s="23">
        <f>+[1]DEPURADO!B175</f>
        <v>153175</v>
      </c>
      <c r="E181" s="25">
        <f>+[1]DEPURADO!C175</f>
        <v>45408</v>
      </c>
      <c r="F181" s="26">
        <f>+IF([1]DEPURADO!D175&gt;1,[1]DEPURADO!D175," ")</f>
        <v>45432</v>
      </c>
      <c r="G181" s="27">
        <f>[1]DEPURADO!F175</f>
        <v>24886</v>
      </c>
      <c r="H181" s="28">
        <v>0</v>
      </c>
      <c r="I181" s="28">
        <f>+[1]DEPURADO!M175+[1]DEPURADO!N175</f>
        <v>0</v>
      </c>
      <c r="J181" s="28">
        <f>+[1]DEPURADO!R175</f>
        <v>14931.76</v>
      </c>
      <c r="K181" s="29">
        <f>+[1]DEPURADO!P175+[1]DEPURADO!Q175</f>
        <v>9954.24</v>
      </c>
      <c r="L181" s="28">
        <v>0</v>
      </c>
      <c r="M181" s="28">
        <v>0</v>
      </c>
      <c r="N181" s="28">
        <f t="shared" si="15"/>
        <v>24886</v>
      </c>
      <c r="O181" s="28">
        <f t="shared" si="16"/>
        <v>0</v>
      </c>
      <c r="P181" s="24">
        <f>IF([1]DEPURADO!H175&gt;1,0,[1]DEPURADO!B175)</f>
        <v>153175</v>
      </c>
      <c r="Q181" s="30">
        <f t="shared" si="17"/>
        <v>24886</v>
      </c>
      <c r="R181" s="31">
        <f t="shared" si="18"/>
        <v>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CANCELADA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 t="str">
        <f>+[1]DEPURADO!A176</f>
        <v>FEHI153128</v>
      </c>
      <c r="D182" s="23">
        <f>+[1]DEPURADO!B176</f>
        <v>153128</v>
      </c>
      <c r="E182" s="25">
        <f>+[1]DEPURADO!C176</f>
        <v>45408</v>
      </c>
      <c r="F182" s="26">
        <f>+IF([1]DEPURADO!D176&gt;1,[1]DEPURADO!D176," ")</f>
        <v>45432</v>
      </c>
      <c r="G182" s="27">
        <f>[1]DEPURADO!F176</f>
        <v>12716</v>
      </c>
      <c r="H182" s="28">
        <v>0</v>
      </c>
      <c r="I182" s="28">
        <f>+[1]DEPURADO!M176+[1]DEPURADO!N176</f>
        <v>0</v>
      </c>
      <c r="J182" s="28">
        <f>+[1]DEPURADO!R176</f>
        <v>7629.88</v>
      </c>
      <c r="K182" s="29">
        <f>+[1]DEPURADO!P176+[1]DEPURADO!Q176</f>
        <v>5086.12</v>
      </c>
      <c r="L182" s="28">
        <v>0</v>
      </c>
      <c r="M182" s="28">
        <v>0</v>
      </c>
      <c r="N182" s="28">
        <f t="shared" si="15"/>
        <v>12716</v>
      </c>
      <c r="O182" s="28">
        <f t="shared" si="16"/>
        <v>0</v>
      </c>
      <c r="P182" s="24">
        <f>IF([1]DEPURADO!H176&gt;1,0,[1]DEPURADO!B176)</f>
        <v>153128</v>
      </c>
      <c r="Q182" s="30">
        <f t="shared" si="17"/>
        <v>12716</v>
      </c>
      <c r="R182" s="31">
        <f t="shared" si="18"/>
        <v>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CANCELADA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 t="str">
        <f>+[1]DEPURADO!A177</f>
        <v>FEHI153053</v>
      </c>
      <c r="D183" s="23">
        <f>+[1]DEPURADO!B177</f>
        <v>153053</v>
      </c>
      <c r="E183" s="25">
        <f>+[1]DEPURADO!C177</f>
        <v>45409</v>
      </c>
      <c r="F183" s="26">
        <f>+IF([1]DEPURADO!D177&gt;1,[1]DEPURADO!D177," ")</f>
        <v>45432</v>
      </c>
      <c r="G183" s="27">
        <f>[1]DEPURADO!F177</f>
        <v>4133</v>
      </c>
      <c r="H183" s="28">
        <v>0</v>
      </c>
      <c r="I183" s="28">
        <f>+[1]DEPURADO!M177+[1]DEPURADO!N177</f>
        <v>0</v>
      </c>
      <c r="J183" s="28">
        <f>+[1]DEPURADO!R177</f>
        <v>2480.16</v>
      </c>
      <c r="K183" s="29">
        <f>+[1]DEPURADO!P177+[1]DEPURADO!Q177</f>
        <v>1652.84</v>
      </c>
      <c r="L183" s="28">
        <v>0</v>
      </c>
      <c r="M183" s="28">
        <v>0</v>
      </c>
      <c r="N183" s="28">
        <f t="shared" si="15"/>
        <v>4133</v>
      </c>
      <c r="O183" s="28">
        <f t="shared" si="16"/>
        <v>0</v>
      </c>
      <c r="P183" s="24">
        <f>IF([1]DEPURADO!H177&gt;1,0,[1]DEPURADO!B177)</f>
        <v>153053</v>
      </c>
      <c r="Q183" s="30">
        <f t="shared" si="17"/>
        <v>4133</v>
      </c>
      <c r="R183" s="31">
        <f t="shared" si="18"/>
        <v>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CANCELADA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 t="str">
        <f>+[1]DEPURADO!A178</f>
        <v>FEHI153387</v>
      </c>
      <c r="D184" s="23">
        <f>+[1]DEPURADO!B178</f>
        <v>153387</v>
      </c>
      <c r="E184" s="25">
        <f>+[1]DEPURADO!C178</f>
        <v>45409</v>
      </c>
      <c r="F184" s="26">
        <f>+IF([1]DEPURADO!D178&gt;1,[1]DEPURADO!D178," ")</f>
        <v>45432</v>
      </c>
      <c r="G184" s="27">
        <f>[1]DEPURADO!F178</f>
        <v>37309</v>
      </c>
      <c r="H184" s="28">
        <v>0</v>
      </c>
      <c r="I184" s="28">
        <f>+[1]DEPURADO!M178+[1]DEPURADO!N178</f>
        <v>0</v>
      </c>
      <c r="J184" s="28">
        <f>+[1]DEPURADO!R178</f>
        <v>22385.760000000002</v>
      </c>
      <c r="K184" s="29">
        <f>+[1]DEPURADO!P178+[1]DEPURADO!Q178</f>
        <v>14923.24</v>
      </c>
      <c r="L184" s="28">
        <v>0</v>
      </c>
      <c r="M184" s="28">
        <v>0</v>
      </c>
      <c r="N184" s="28">
        <f t="shared" si="15"/>
        <v>37309</v>
      </c>
      <c r="O184" s="28">
        <f t="shared" si="16"/>
        <v>0</v>
      </c>
      <c r="P184" s="24">
        <f>IF([1]DEPURADO!H178&gt;1,0,[1]DEPURADO!B178)</f>
        <v>153387</v>
      </c>
      <c r="Q184" s="30">
        <f t="shared" si="17"/>
        <v>37309</v>
      </c>
      <c r="R184" s="31">
        <f t="shared" si="18"/>
        <v>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9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CANCELADA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 t="str">
        <f>+[1]DEPURADO!A179</f>
        <v>FEHI147171</v>
      </c>
      <c r="D185" s="23">
        <f>+[1]DEPURADO!B179</f>
        <v>147171</v>
      </c>
      <c r="E185" s="25">
        <f>+[1]DEPURADO!C179</f>
        <v>45411</v>
      </c>
      <c r="F185" s="26">
        <f>+IF([1]DEPURADO!D179&gt;1,[1]DEPURADO!D179," ")</f>
        <v>45402</v>
      </c>
      <c r="G185" s="27">
        <f>[1]DEPURADO!F179</f>
        <v>2480</v>
      </c>
      <c r="H185" s="28">
        <v>0</v>
      </c>
      <c r="I185" s="28">
        <f>+[1]DEPURADO!M179+[1]DEPURADO!N179</f>
        <v>0</v>
      </c>
      <c r="J185" s="28">
        <f>+[1]DEPURADO!R179</f>
        <v>0.36000000000012733</v>
      </c>
      <c r="K185" s="29">
        <f>+[1]DEPURADO!P179+[1]DEPURADO!Q179</f>
        <v>2479.64</v>
      </c>
      <c r="L185" s="28">
        <v>0</v>
      </c>
      <c r="M185" s="28">
        <v>0</v>
      </c>
      <c r="N185" s="28">
        <f t="shared" si="15"/>
        <v>2480</v>
      </c>
      <c r="O185" s="28">
        <f t="shared" si="16"/>
        <v>0</v>
      </c>
      <c r="P185" s="24">
        <f>IF([1]DEPURADO!H179&gt;1,0,[1]DEPURADO!B179)</f>
        <v>147171</v>
      </c>
      <c r="Q185" s="30">
        <f t="shared" si="17"/>
        <v>2480</v>
      </c>
      <c r="R185" s="31">
        <f t="shared" si="18"/>
        <v>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9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CANCELADA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 t="str">
        <f>+[1]DEPURADO!A180</f>
        <v>FEHI153451</v>
      </c>
      <c r="D186" s="23">
        <f>+[1]DEPURADO!B180</f>
        <v>153451</v>
      </c>
      <c r="E186" s="25">
        <f>+[1]DEPURADO!C180</f>
        <v>45411</v>
      </c>
      <c r="F186" s="26">
        <f>+IF([1]DEPURADO!D180&gt;1,[1]DEPURADO!D180," ")</f>
        <v>45432</v>
      </c>
      <c r="G186" s="27">
        <f>[1]DEPURADO!F180</f>
        <v>22352</v>
      </c>
      <c r="H186" s="28">
        <v>0</v>
      </c>
      <c r="I186" s="28">
        <f>+[1]DEPURADO!M180+[1]DEPURADO!N180</f>
        <v>0</v>
      </c>
      <c r="J186" s="28">
        <f>+[1]DEPURADO!R180</f>
        <v>13411.52</v>
      </c>
      <c r="K186" s="29">
        <f>+[1]DEPURADO!P180+[1]DEPURADO!Q180</f>
        <v>8940.48</v>
      </c>
      <c r="L186" s="28">
        <v>0</v>
      </c>
      <c r="M186" s="28">
        <v>0</v>
      </c>
      <c r="N186" s="28">
        <f t="shared" si="15"/>
        <v>22352</v>
      </c>
      <c r="O186" s="28">
        <f t="shared" si="16"/>
        <v>0</v>
      </c>
      <c r="P186" s="24">
        <f>IF([1]DEPURADO!H180&gt;1,0,[1]DEPURADO!B180)</f>
        <v>153451</v>
      </c>
      <c r="Q186" s="30">
        <f t="shared" si="17"/>
        <v>22352</v>
      </c>
      <c r="R186" s="31">
        <f t="shared" si="18"/>
        <v>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CANCELADA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 t="str">
        <f>+[1]DEPURADO!A181</f>
        <v>FEHI153406</v>
      </c>
      <c r="D187" s="23">
        <f>+[1]DEPURADO!B181</f>
        <v>153406</v>
      </c>
      <c r="E187" s="25">
        <f>+[1]DEPURADO!C181</f>
        <v>45412</v>
      </c>
      <c r="F187" s="26">
        <f>+IF([1]DEPURADO!D181&gt;1,[1]DEPURADO!D181," ")</f>
        <v>45432</v>
      </c>
      <c r="G187" s="27">
        <f>[1]DEPURADO!F181</f>
        <v>19074</v>
      </c>
      <c r="H187" s="28">
        <v>0</v>
      </c>
      <c r="I187" s="28">
        <f>+[1]DEPURADO!M181+[1]DEPURADO!N181</f>
        <v>0</v>
      </c>
      <c r="J187" s="28">
        <f>+[1]DEPURADO!R181</f>
        <v>11444.560000000001</v>
      </c>
      <c r="K187" s="29">
        <f>+[1]DEPURADO!P181+[1]DEPURADO!Q181</f>
        <v>7629.44</v>
      </c>
      <c r="L187" s="28">
        <v>0</v>
      </c>
      <c r="M187" s="28">
        <v>0</v>
      </c>
      <c r="N187" s="28">
        <f t="shared" si="15"/>
        <v>19074</v>
      </c>
      <c r="O187" s="28">
        <f t="shared" si="16"/>
        <v>0</v>
      </c>
      <c r="P187" s="24">
        <f>IF([1]DEPURADO!H181&gt;1,0,[1]DEPURADO!B181)</f>
        <v>153406</v>
      </c>
      <c r="Q187" s="30">
        <f t="shared" si="17"/>
        <v>19074</v>
      </c>
      <c r="R187" s="31">
        <f t="shared" si="18"/>
        <v>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9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CANCELADA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 t="str">
        <f>+[1]DEPURADO!A182</f>
        <v>FEHI158250</v>
      </c>
      <c r="D188" s="23">
        <f>+[1]DEPURADO!B182</f>
        <v>158250</v>
      </c>
      <c r="E188" s="25">
        <f>+[1]DEPURADO!C182</f>
        <v>45414</v>
      </c>
      <c r="F188" s="26">
        <f>+IF([1]DEPURADO!D182&gt;1,[1]DEPURADO!D182," ")</f>
        <v>45463</v>
      </c>
      <c r="G188" s="27">
        <f>[1]DEPURADO!F182</f>
        <v>68191</v>
      </c>
      <c r="H188" s="28">
        <v>0</v>
      </c>
      <c r="I188" s="28">
        <f>+[1]DEPURADO!M182+[1]DEPURADO!N182</f>
        <v>0</v>
      </c>
      <c r="J188" s="28">
        <f>+[1]DEPURADO!R182</f>
        <v>40914.959999999999</v>
      </c>
      <c r="K188" s="29">
        <f>+[1]DEPURADO!P182+[1]DEPURADO!Q182</f>
        <v>27276.04</v>
      </c>
      <c r="L188" s="28">
        <v>0</v>
      </c>
      <c r="M188" s="28">
        <v>0</v>
      </c>
      <c r="N188" s="28">
        <f t="shared" si="15"/>
        <v>68191</v>
      </c>
      <c r="O188" s="28">
        <f t="shared" si="16"/>
        <v>0</v>
      </c>
      <c r="P188" s="24">
        <f>IF([1]DEPURADO!H182&gt;1,0,[1]DEPURADO!B182)</f>
        <v>158250</v>
      </c>
      <c r="Q188" s="30">
        <f t="shared" si="17"/>
        <v>68191</v>
      </c>
      <c r="R188" s="31">
        <f t="shared" si="18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9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CANCELADA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 t="str">
        <f>+[1]DEPURADO!A183</f>
        <v>FEHI158505</v>
      </c>
      <c r="D189" s="23">
        <f>+[1]DEPURADO!B183</f>
        <v>158505</v>
      </c>
      <c r="E189" s="25">
        <f>+[1]DEPURADO!C183</f>
        <v>45415</v>
      </c>
      <c r="F189" s="26">
        <f>+IF([1]DEPURADO!D183&gt;1,[1]DEPURADO!D183," ")</f>
        <v>45463</v>
      </c>
      <c r="G189" s="27">
        <f>[1]DEPURADO!F183</f>
        <v>6200</v>
      </c>
      <c r="H189" s="28">
        <v>0</v>
      </c>
      <c r="I189" s="28">
        <f>+[1]DEPURADO!M183+[1]DEPURADO!N183</f>
        <v>0</v>
      </c>
      <c r="J189" s="28">
        <f>+[1]DEPURADO!R183</f>
        <v>3720.36</v>
      </c>
      <c r="K189" s="29">
        <f>+[1]DEPURADO!P183+[1]DEPURADO!Q183</f>
        <v>2479.64</v>
      </c>
      <c r="L189" s="28">
        <v>0</v>
      </c>
      <c r="M189" s="28">
        <v>0</v>
      </c>
      <c r="N189" s="28">
        <f t="shared" si="15"/>
        <v>6200</v>
      </c>
      <c r="O189" s="28">
        <f t="shared" si="16"/>
        <v>0</v>
      </c>
      <c r="P189" s="24">
        <f>IF([1]DEPURADO!H183&gt;1,0,[1]DEPURADO!B183)</f>
        <v>158505</v>
      </c>
      <c r="Q189" s="30">
        <f t="shared" si="17"/>
        <v>6200</v>
      </c>
      <c r="R189" s="31">
        <f t="shared" si="18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9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CANCELADA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 t="str">
        <f>+[1]DEPURADO!A184</f>
        <v>FEHI158248</v>
      </c>
      <c r="D190" s="23">
        <f>+[1]DEPURADO!B184</f>
        <v>158248</v>
      </c>
      <c r="E190" s="25">
        <f>+[1]DEPURADO!C184</f>
        <v>45415</v>
      </c>
      <c r="F190" s="26">
        <f>+IF([1]DEPURADO!D184&gt;1,[1]DEPURADO!D184," ")</f>
        <v>45463</v>
      </c>
      <c r="G190" s="27">
        <f>[1]DEPURADO!F184</f>
        <v>62312</v>
      </c>
      <c r="H190" s="28">
        <v>0</v>
      </c>
      <c r="I190" s="28">
        <f>+[1]DEPURADO!M184+[1]DEPURADO!N184</f>
        <v>0</v>
      </c>
      <c r="J190" s="28">
        <f>+[1]DEPURADO!R184</f>
        <v>37387.32</v>
      </c>
      <c r="K190" s="29">
        <f>+[1]DEPURADO!P184+[1]DEPURADO!Q184</f>
        <v>24924.68</v>
      </c>
      <c r="L190" s="28">
        <v>0</v>
      </c>
      <c r="M190" s="28">
        <v>0</v>
      </c>
      <c r="N190" s="28">
        <f t="shared" si="15"/>
        <v>62312</v>
      </c>
      <c r="O190" s="28">
        <f t="shared" si="16"/>
        <v>0</v>
      </c>
      <c r="P190" s="24">
        <f>IF([1]DEPURADO!H184&gt;1,0,[1]DEPURADO!B184)</f>
        <v>158248</v>
      </c>
      <c r="Q190" s="30">
        <f t="shared" si="17"/>
        <v>62312</v>
      </c>
      <c r="R190" s="31">
        <f t="shared" si="18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9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CANCELADA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 t="str">
        <f>+[1]DEPURADO!A185</f>
        <v>FEHI158246</v>
      </c>
      <c r="D191" s="23">
        <f>+[1]DEPURADO!B185</f>
        <v>158246</v>
      </c>
      <c r="E191" s="25">
        <f>+[1]DEPURADO!C185</f>
        <v>45416</v>
      </c>
      <c r="F191" s="26">
        <f>+IF([1]DEPURADO!D185&gt;1,[1]DEPURADO!D185," ")</f>
        <v>45463</v>
      </c>
      <c r="G191" s="27">
        <f>[1]DEPURADO!F185</f>
        <v>6200</v>
      </c>
      <c r="H191" s="28">
        <v>0</v>
      </c>
      <c r="I191" s="28">
        <f>+[1]DEPURADO!M185+[1]DEPURADO!N185</f>
        <v>0</v>
      </c>
      <c r="J191" s="28">
        <f>+[1]DEPURADO!R185</f>
        <v>3720.36</v>
      </c>
      <c r="K191" s="29">
        <f>+[1]DEPURADO!P185+[1]DEPURADO!Q185</f>
        <v>2479.64</v>
      </c>
      <c r="L191" s="28">
        <v>0</v>
      </c>
      <c r="M191" s="28">
        <v>0</v>
      </c>
      <c r="N191" s="28">
        <f t="shared" si="15"/>
        <v>6200</v>
      </c>
      <c r="O191" s="28">
        <f t="shared" si="16"/>
        <v>0</v>
      </c>
      <c r="P191" s="24">
        <f>IF([1]DEPURADO!H185&gt;1,0,[1]DEPURADO!B185)</f>
        <v>158246</v>
      </c>
      <c r="Q191" s="30">
        <f t="shared" si="17"/>
        <v>6200</v>
      </c>
      <c r="R191" s="31">
        <f t="shared" si="18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9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CANCELADA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 t="str">
        <f>+[1]DEPURADO!A186</f>
        <v>FEHI158247</v>
      </c>
      <c r="D192" s="23">
        <f>+[1]DEPURADO!B186</f>
        <v>158247</v>
      </c>
      <c r="E192" s="25">
        <f>+[1]DEPURADO!C186</f>
        <v>45416</v>
      </c>
      <c r="F192" s="26">
        <f>+IF([1]DEPURADO!D186&gt;1,[1]DEPURADO!D186," ")</f>
        <v>45463</v>
      </c>
      <c r="G192" s="27">
        <f>[1]DEPURADO!F186</f>
        <v>62312</v>
      </c>
      <c r="H192" s="28">
        <v>0</v>
      </c>
      <c r="I192" s="28">
        <f>+[1]DEPURADO!M186+[1]DEPURADO!N186</f>
        <v>0</v>
      </c>
      <c r="J192" s="28">
        <f>+[1]DEPURADO!R186</f>
        <v>37387.32</v>
      </c>
      <c r="K192" s="29">
        <f>+[1]DEPURADO!P186+[1]DEPURADO!Q186</f>
        <v>24924.68</v>
      </c>
      <c r="L192" s="28">
        <v>0</v>
      </c>
      <c r="M192" s="28">
        <v>0</v>
      </c>
      <c r="N192" s="28">
        <f t="shared" si="15"/>
        <v>62312</v>
      </c>
      <c r="O192" s="28">
        <f t="shared" si="16"/>
        <v>0</v>
      </c>
      <c r="P192" s="24">
        <f>IF([1]DEPURADO!H186&gt;1,0,[1]DEPURADO!B186)</f>
        <v>158247</v>
      </c>
      <c r="Q192" s="30">
        <f t="shared" si="17"/>
        <v>62312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CANCELADA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 t="str">
        <f>+[1]DEPURADO!A187</f>
        <v>FEHI158244</v>
      </c>
      <c r="D193" s="23">
        <f>+[1]DEPURADO!B187</f>
        <v>158244</v>
      </c>
      <c r="E193" s="25">
        <f>+[1]DEPURADO!C187</f>
        <v>45416</v>
      </c>
      <c r="F193" s="26">
        <f>+IF([1]DEPURADO!D187&gt;1,[1]DEPURADO!D187," ")</f>
        <v>45463</v>
      </c>
      <c r="G193" s="27">
        <f>[1]DEPURADO!F187</f>
        <v>12716</v>
      </c>
      <c r="H193" s="28">
        <v>0</v>
      </c>
      <c r="I193" s="28">
        <f>+[1]DEPURADO!M187+[1]DEPURADO!N187</f>
        <v>0</v>
      </c>
      <c r="J193" s="28">
        <f>+[1]DEPURADO!R187</f>
        <v>7629.88</v>
      </c>
      <c r="K193" s="29">
        <f>+[1]DEPURADO!P187+[1]DEPURADO!Q187</f>
        <v>5086.12</v>
      </c>
      <c r="L193" s="28">
        <v>0</v>
      </c>
      <c r="M193" s="28">
        <v>0</v>
      </c>
      <c r="N193" s="28">
        <f t="shared" si="15"/>
        <v>12716</v>
      </c>
      <c r="O193" s="28">
        <f t="shared" si="16"/>
        <v>0</v>
      </c>
      <c r="P193" s="24">
        <f>IF([1]DEPURADO!H187&gt;1,0,[1]DEPURADO!B187)</f>
        <v>158244</v>
      </c>
      <c r="Q193" s="30">
        <f t="shared" si="17"/>
        <v>12716</v>
      </c>
      <c r="R193" s="31">
        <f t="shared" si="18"/>
        <v>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CANCELADA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 t="str">
        <f>+[1]DEPURADO!A188</f>
        <v>FEHI158245</v>
      </c>
      <c r="D194" s="23">
        <f>+[1]DEPURADO!B188</f>
        <v>158245</v>
      </c>
      <c r="E194" s="25">
        <f>+[1]DEPURADO!C188</f>
        <v>45416</v>
      </c>
      <c r="F194" s="26">
        <f>+IF([1]DEPURADO!D188&gt;1,[1]DEPURADO!D188," ")</f>
        <v>45463</v>
      </c>
      <c r="G194" s="27">
        <f>[1]DEPURADO!F188</f>
        <v>12716</v>
      </c>
      <c r="H194" s="28">
        <v>0</v>
      </c>
      <c r="I194" s="28">
        <f>+[1]DEPURADO!M188+[1]DEPURADO!N188</f>
        <v>0</v>
      </c>
      <c r="J194" s="28">
        <f>+[1]DEPURADO!R188</f>
        <v>7629.88</v>
      </c>
      <c r="K194" s="29">
        <f>+[1]DEPURADO!P188+[1]DEPURADO!Q188</f>
        <v>5086.12</v>
      </c>
      <c r="L194" s="28">
        <v>0</v>
      </c>
      <c r="M194" s="28">
        <v>0</v>
      </c>
      <c r="N194" s="28">
        <f t="shared" si="15"/>
        <v>12716</v>
      </c>
      <c r="O194" s="28">
        <f t="shared" si="16"/>
        <v>0</v>
      </c>
      <c r="P194" s="24">
        <f>IF([1]DEPURADO!H188&gt;1,0,[1]DEPURADO!B188)</f>
        <v>158245</v>
      </c>
      <c r="Q194" s="30">
        <f t="shared" si="17"/>
        <v>12716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CANCELADA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 t="str">
        <f>+[1]DEPURADO!A189</f>
        <v>FEHI158242</v>
      </c>
      <c r="D195" s="23">
        <f>+[1]DEPURADO!B189</f>
        <v>158242</v>
      </c>
      <c r="E195" s="25">
        <f>+[1]DEPURADO!C189</f>
        <v>45418</v>
      </c>
      <c r="F195" s="26">
        <f>+IF([1]DEPURADO!D189&gt;1,[1]DEPURADO!D189," ")</f>
        <v>45463</v>
      </c>
      <c r="G195" s="27">
        <f>[1]DEPURADO!F189</f>
        <v>18650</v>
      </c>
      <c r="H195" s="28">
        <v>0</v>
      </c>
      <c r="I195" s="28">
        <f>+[1]DEPURADO!M189+[1]DEPURADO!N189</f>
        <v>0</v>
      </c>
      <c r="J195" s="28">
        <f>+[1]DEPURADO!R189</f>
        <v>11190.2</v>
      </c>
      <c r="K195" s="29">
        <f>+[1]DEPURADO!P189+[1]DEPURADO!Q189</f>
        <v>7459.8</v>
      </c>
      <c r="L195" s="28">
        <v>0</v>
      </c>
      <c r="M195" s="28">
        <v>0</v>
      </c>
      <c r="N195" s="28">
        <f t="shared" si="15"/>
        <v>18650</v>
      </c>
      <c r="O195" s="28">
        <f t="shared" si="16"/>
        <v>0</v>
      </c>
      <c r="P195" s="24">
        <f>IF([1]DEPURADO!H189&gt;1,0,[1]DEPURADO!B189)</f>
        <v>158242</v>
      </c>
      <c r="Q195" s="30">
        <f t="shared" si="17"/>
        <v>18650</v>
      </c>
      <c r="R195" s="31">
        <f t="shared" si="18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9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CANCELADA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 t="str">
        <f>+[1]DEPURADO!A190</f>
        <v>FEHI158243</v>
      </c>
      <c r="D196" s="23">
        <f>+[1]DEPURADO!B190</f>
        <v>158243</v>
      </c>
      <c r="E196" s="25">
        <f>+[1]DEPURADO!C190</f>
        <v>45418</v>
      </c>
      <c r="F196" s="26">
        <f>+IF([1]DEPURADO!D190&gt;1,[1]DEPURADO!D190," ")</f>
        <v>45463</v>
      </c>
      <c r="G196" s="27">
        <f>[1]DEPURADO!F190</f>
        <v>13200</v>
      </c>
      <c r="H196" s="28">
        <v>0</v>
      </c>
      <c r="I196" s="28">
        <f>+[1]DEPURADO!M190+[1]DEPURADO!N190</f>
        <v>0</v>
      </c>
      <c r="J196" s="28">
        <f>+[1]DEPURADO!R190</f>
        <v>7920.36</v>
      </c>
      <c r="K196" s="29">
        <f>+[1]DEPURADO!P190+[1]DEPURADO!Q190</f>
        <v>5279.64</v>
      </c>
      <c r="L196" s="28">
        <v>0</v>
      </c>
      <c r="M196" s="28">
        <v>0</v>
      </c>
      <c r="N196" s="28">
        <f t="shared" si="15"/>
        <v>13200</v>
      </c>
      <c r="O196" s="28">
        <f t="shared" si="16"/>
        <v>0</v>
      </c>
      <c r="P196" s="24">
        <f>IF([1]DEPURADO!H190&gt;1,0,[1]DEPURADO!B190)</f>
        <v>158243</v>
      </c>
      <c r="Q196" s="30">
        <f t="shared" si="17"/>
        <v>13200</v>
      </c>
      <c r="R196" s="31">
        <f t="shared" si="18"/>
        <v>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9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CANCELADA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 t="str">
        <f>+[1]DEPURADO!A191</f>
        <v>FEHI158239</v>
      </c>
      <c r="D197" s="23">
        <f>+[1]DEPURADO!B191</f>
        <v>158239</v>
      </c>
      <c r="E197" s="25">
        <f>+[1]DEPURADO!C191</f>
        <v>45419</v>
      </c>
      <c r="F197" s="26">
        <f>+IF([1]DEPURADO!D191&gt;1,[1]DEPURADO!D191," ")</f>
        <v>45463</v>
      </c>
      <c r="G197" s="27">
        <f>[1]DEPURADO!F191</f>
        <v>131991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0</v>
      </c>
      <c r="O197" s="28">
        <f t="shared" si="16"/>
        <v>131991</v>
      </c>
      <c r="P197" s="24">
        <f>IF([1]DEPURADO!H191&gt;1,0,[1]DEPURADO!B191)</f>
        <v>0</v>
      </c>
      <c r="Q197" s="30">
        <f t="shared" si="17"/>
        <v>0</v>
      </c>
      <c r="R197" s="31">
        <f t="shared" si="18"/>
        <v>131991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9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NO RADICADA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 t="str">
        <f>+[1]DEPURADO!A192</f>
        <v>FEHI158240</v>
      </c>
      <c r="D198" s="23">
        <f>+[1]DEPURADO!B192</f>
        <v>158240</v>
      </c>
      <c r="E198" s="25">
        <f>+[1]DEPURADO!C192</f>
        <v>45419</v>
      </c>
      <c r="F198" s="26">
        <f>+IF([1]DEPURADO!D192&gt;1,[1]DEPURADO!D192," ")</f>
        <v>45463</v>
      </c>
      <c r="G198" s="27">
        <f>[1]DEPURADO!F192</f>
        <v>22352</v>
      </c>
      <c r="H198" s="28">
        <v>0</v>
      </c>
      <c r="I198" s="28">
        <f>+[1]DEPURADO!M192+[1]DEPURADO!N192</f>
        <v>0</v>
      </c>
      <c r="J198" s="28">
        <f>+[1]DEPURADO!R192</f>
        <v>13411.52</v>
      </c>
      <c r="K198" s="29">
        <f>+[1]DEPURADO!P192+[1]DEPURADO!Q192</f>
        <v>8940.48</v>
      </c>
      <c r="L198" s="28">
        <v>0</v>
      </c>
      <c r="M198" s="28">
        <v>0</v>
      </c>
      <c r="N198" s="28">
        <f t="shared" si="15"/>
        <v>22352</v>
      </c>
      <c r="O198" s="28">
        <f t="shared" si="16"/>
        <v>0</v>
      </c>
      <c r="P198" s="24">
        <f>IF([1]DEPURADO!H192&gt;1,0,[1]DEPURADO!B192)</f>
        <v>158240</v>
      </c>
      <c r="Q198" s="30">
        <f t="shared" si="17"/>
        <v>22352</v>
      </c>
      <c r="R198" s="31">
        <f t="shared" si="18"/>
        <v>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CANCELADA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 t="str">
        <f>+[1]DEPURADO!A193</f>
        <v>FEHI158236</v>
      </c>
      <c r="D199" s="23">
        <f>+[1]DEPURADO!B193</f>
        <v>158236</v>
      </c>
      <c r="E199" s="25">
        <f>+[1]DEPURADO!C193</f>
        <v>45420</v>
      </c>
      <c r="F199" s="26">
        <f>+IF([1]DEPURADO!D193&gt;1,[1]DEPURADO!D193," ")</f>
        <v>45463</v>
      </c>
      <c r="G199" s="27">
        <f>[1]DEPURADO!F193</f>
        <v>43508</v>
      </c>
      <c r="H199" s="28">
        <v>0</v>
      </c>
      <c r="I199" s="28">
        <f>+[1]DEPURADO!M193+[1]DEPURADO!N193</f>
        <v>0</v>
      </c>
      <c r="J199" s="28">
        <f>+[1]DEPURADO!R193</f>
        <v>26105.119999999999</v>
      </c>
      <c r="K199" s="29">
        <f>+[1]DEPURADO!P193+[1]DEPURADO!Q193</f>
        <v>17402.88</v>
      </c>
      <c r="L199" s="28">
        <v>0</v>
      </c>
      <c r="M199" s="28">
        <v>0</v>
      </c>
      <c r="N199" s="28">
        <f t="shared" si="15"/>
        <v>43508</v>
      </c>
      <c r="O199" s="28">
        <f t="shared" si="16"/>
        <v>0</v>
      </c>
      <c r="P199" s="24">
        <f>IF([1]DEPURADO!H193&gt;1,0,[1]DEPURADO!B193)</f>
        <v>158236</v>
      </c>
      <c r="Q199" s="30">
        <f t="shared" si="17"/>
        <v>43508</v>
      </c>
      <c r="R199" s="31">
        <f t="shared" si="18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CANCELADA</v>
      </c>
      <c r="AJ199" s="32"/>
      <c r="AK199" s="33"/>
    </row>
    <row r="200" spans="1:37" s="34" customFormat="1" x14ac:dyDescent="0.25">
      <c r="A200" s="23">
        <f t="shared" si="14"/>
        <v>192</v>
      </c>
      <c r="B200" s="24" t="s">
        <v>44</v>
      </c>
      <c r="C200" s="23" t="str">
        <f>+[1]DEPURADO!A194</f>
        <v>FEHI158238</v>
      </c>
      <c r="D200" s="23">
        <f>+[1]DEPURADO!B194</f>
        <v>158238</v>
      </c>
      <c r="E200" s="25">
        <f>+[1]DEPURADO!C194</f>
        <v>45420</v>
      </c>
      <c r="F200" s="26">
        <f>+IF([1]DEPURADO!D194&gt;1,[1]DEPURADO!D194," ")</f>
        <v>45463</v>
      </c>
      <c r="G200" s="27">
        <f>[1]DEPURADO!F194</f>
        <v>27557</v>
      </c>
      <c r="H200" s="28">
        <v>0</v>
      </c>
      <c r="I200" s="28">
        <f>+[1]DEPURADO!M194+[1]DEPURADO!N194</f>
        <v>0</v>
      </c>
      <c r="J200" s="28">
        <f>+[1]DEPURADO!R194</f>
        <v>16534.239999999998</v>
      </c>
      <c r="K200" s="29">
        <f>+[1]DEPURADO!P194+[1]DEPURADO!Q194</f>
        <v>11022.76</v>
      </c>
      <c r="L200" s="28">
        <v>0</v>
      </c>
      <c r="M200" s="28">
        <v>0</v>
      </c>
      <c r="N200" s="28">
        <f t="shared" si="15"/>
        <v>27557</v>
      </c>
      <c r="O200" s="28">
        <f t="shared" si="16"/>
        <v>0</v>
      </c>
      <c r="P200" s="24">
        <f>IF([1]DEPURADO!H194&gt;1,0,[1]DEPURADO!B194)</f>
        <v>158238</v>
      </c>
      <c r="Q200" s="30">
        <f t="shared" si="17"/>
        <v>27557</v>
      </c>
      <c r="R200" s="31">
        <f t="shared" si="18"/>
        <v>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9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CANCELADA</v>
      </c>
      <c r="AJ200" s="32"/>
      <c r="AK200" s="33"/>
    </row>
    <row r="201" spans="1:37" s="34" customFormat="1" x14ac:dyDescent="0.25">
      <c r="A201" s="23">
        <f t="shared" si="14"/>
        <v>193</v>
      </c>
      <c r="B201" s="24" t="s">
        <v>44</v>
      </c>
      <c r="C201" s="23" t="str">
        <f>+[1]DEPURADO!A195</f>
        <v>FEHI158497</v>
      </c>
      <c r="D201" s="23">
        <f>+[1]DEPURADO!B195</f>
        <v>158497</v>
      </c>
      <c r="E201" s="25">
        <f>+[1]DEPURADO!C195</f>
        <v>45420</v>
      </c>
      <c r="F201" s="26">
        <f>+IF([1]DEPURADO!D195&gt;1,[1]DEPURADO!D195," ")</f>
        <v>45463</v>
      </c>
      <c r="G201" s="27">
        <f>[1]DEPURADO!F195</f>
        <v>6200</v>
      </c>
      <c r="H201" s="28">
        <v>0</v>
      </c>
      <c r="I201" s="28">
        <f>+[1]DEPURADO!M195+[1]DEPURADO!N195</f>
        <v>0</v>
      </c>
      <c r="J201" s="28">
        <f>+[1]DEPURADO!R195</f>
        <v>3720.36</v>
      </c>
      <c r="K201" s="29">
        <f>+[1]DEPURADO!P195+[1]DEPURADO!Q195</f>
        <v>2479.64</v>
      </c>
      <c r="L201" s="28">
        <v>0</v>
      </c>
      <c r="M201" s="28">
        <v>0</v>
      </c>
      <c r="N201" s="28">
        <f t="shared" si="15"/>
        <v>6200</v>
      </c>
      <c r="O201" s="28">
        <f t="shared" si="16"/>
        <v>0</v>
      </c>
      <c r="P201" s="24">
        <f>IF([1]DEPURADO!H195&gt;1,0,[1]DEPURADO!B195)</f>
        <v>158497</v>
      </c>
      <c r="Q201" s="30">
        <f t="shared" si="17"/>
        <v>6200</v>
      </c>
      <c r="R201" s="31">
        <f t="shared" si="18"/>
        <v>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CANCELADA</v>
      </c>
      <c r="AJ201" s="32"/>
      <c r="AK201" s="33"/>
    </row>
    <row r="202" spans="1:37" s="34" customFormat="1" x14ac:dyDescent="0.25">
      <c r="A202" s="23">
        <f t="shared" si="14"/>
        <v>194</v>
      </c>
      <c r="B202" s="24" t="s">
        <v>44</v>
      </c>
      <c r="C202" s="23" t="str">
        <f>+[1]DEPURADO!A196</f>
        <v>FEHI158237</v>
      </c>
      <c r="D202" s="23">
        <f>+[1]DEPURADO!B196</f>
        <v>158237</v>
      </c>
      <c r="E202" s="25">
        <f>+[1]DEPURADO!C196</f>
        <v>45420</v>
      </c>
      <c r="F202" s="26">
        <f>+IF([1]DEPURADO!D196&gt;1,[1]DEPURADO!D196," ")</f>
        <v>45463</v>
      </c>
      <c r="G202" s="27">
        <f>[1]DEPURADO!F196</f>
        <v>12716</v>
      </c>
      <c r="H202" s="28">
        <v>0</v>
      </c>
      <c r="I202" s="28">
        <f>+[1]DEPURADO!M196+[1]DEPURADO!N196</f>
        <v>0</v>
      </c>
      <c r="J202" s="28">
        <f>+[1]DEPURADO!R196</f>
        <v>7629.88</v>
      </c>
      <c r="K202" s="29">
        <f>+[1]DEPURADO!P196+[1]DEPURADO!Q196</f>
        <v>5086.12</v>
      </c>
      <c r="L202" s="28">
        <v>0</v>
      </c>
      <c r="M202" s="28">
        <v>0</v>
      </c>
      <c r="N202" s="28">
        <f t="shared" si="15"/>
        <v>12716</v>
      </c>
      <c r="O202" s="28">
        <f t="shared" si="16"/>
        <v>0</v>
      </c>
      <c r="P202" s="24">
        <f>IF([1]DEPURADO!H196&gt;1,0,[1]DEPURADO!B196)</f>
        <v>158237</v>
      </c>
      <c r="Q202" s="30">
        <f t="shared" si="17"/>
        <v>12716</v>
      </c>
      <c r="R202" s="31">
        <f t="shared" si="18"/>
        <v>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si="19"/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CANCELADA</v>
      </c>
      <c r="AJ202" s="32"/>
      <c r="AK202" s="33"/>
    </row>
    <row r="203" spans="1:37" s="34" customFormat="1" x14ac:dyDescent="0.25">
      <c r="A203" s="23">
        <f t="shared" ref="A203:A266" si="21">+A202+1</f>
        <v>195</v>
      </c>
      <c r="B203" s="24" t="s">
        <v>44</v>
      </c>
      <c r="C203" s="23" t="str">
        <f>+[1]DEPURADO!A197</f>
        <v>FEHI158502</v>
      </c>
      <c r="D203" s="23">
        <f>+[1]DEPURADO!B197</f>
        <v>158502</v>
      </c>
      <c r="E203" s="25">
        <f>+[1]DEPURADO!C197</f>
        <v>45421</v>
      </c>
      <c r="F203" s="26">
        <f>+IF([1]DEPURADO!D197&gt;1,[1]DEPURADO!D197," ")</f>
        <v>45463</v>
      </c>
      <c r="G203" s="27">
        <f>[1]DEPURADO!F197</f>
        <v>13000</v>
      </c>
      <c r="H203" s="28">
        <v>0</v>
      </c>
      <c r="I203" s="28">
        <f>+[1]DEPURADO!M197+[1]DEPURADO!N197</f>
        <v>0</v>
      </c>
      <c r="J203" s="28">
        <f>+[1]DEPURADO!R197</f>
        <v>7800.36</v>
      </c>
      <c r="K203" s="29">
        <f>+[1]DEPURADO!P197+[1]DEPURADO!Q197</f>
        <v>5199.6400000000003</v>
      </c>
      <c r="L203" s="28">
        <v>0</v>
      </c>
      <c r="M203" s="28">
        <v>0</v>
      </c>
      <c r="N203" s="28">
        <f t="shared" ref="N203:N266" si="22">+SUM(J203:M203)</f>
        <v>13000</v>
      </c>
      <c r="O203" s="28">
        <f t="shared" ref="O203:O266" si="23">+G203-I203-N203</f>
        <v>0</v>
      </c>
      <c r="P203" s="24">
        <f>IF([1]DEPURADO!H197&gt;1,0,[1]DEPURADO!B197)</f>
        <v>158502</v>
      </c>
      <c r="Q203" s="30">
        <f t="shared" ref="Q203:Q266" si="24">+IF(P203&gt;0,G203,0)</f>
        <v>13000</v>
      </c>
      <c r="R203" s="31">
        <f t="shared" ref="R203:R266" si="25">IF(P203=0,G203,0)</f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0</v>
      </c>
      <c r="Y203" s="23" t="s">
        <v>45</v>
      </c>
      <c r="Z203" s="31">
        <f t="shared" ref="Z203:Z266" si="26">+X203-AE203+IF(X203-AE203&lt;-1,-X203+AE203,0)</f>
        <v>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ref="AG203:AG266" si="27">+G203-I203-N203-R203-Z203-AC203-AE203-S203-U203</f>
        <v>0</v>
      </c>
      <c r="AH203" s="30">
        <v>0</v>
      </c>
      <c r="AI203" s="30" t="str">
        <f>+[1]DEPURADO!G197</f>
        <v>CANCELADA</v>
      </c>
      <c r="AJ203" s="32"/>
      <c r="AK203" s="33"/>
    </row>
    <row r="204" spans="1:37" s="34" customFormat="1" x14ac:dyDescent="0.25">
      <c r="A204" s="23">
        <f t="shared" si="21"/>
        <v>196</v>
      </c>
      <c r="B204" s="24" t="s">
        <v>44</v>
      </c>
      <c r="C204" s="23" t="str">
        <f>+[1]DEPURADO!A198</f>
        <v>FEHI158235</v>
      </c>
      <c r="D204" s="23">
        <f>+[1]DEPURADO!B198</f>
        <v>158235</v>
      </c>
      <c r="E204" s="25">
        <f>+[1]DEPURADO!C198</f>
        <v>45421</v>
      </c>
      <c r="F204" s="26">
        <f>+IF([1]DEPURADO!D198&gt;1,[1]DEPURADO!D198," ")</f>
        <v>45463</v>
      </c>
      <c r="G204" s="27">
        <f>[1]DEPURADO!F198</f>
        <v>4133</v>
      </c>
      <c r="H204" s="28">
        <v>0</v>
      </c>
      <c r="I204" s="28">
        <f>+[1]DEPURADO!M198+[1]DEPURADO!N198</f>
        <v>0</v>
      </c>
      <c r="J204" s="28">
        <f>+[1]DEPURADO!R198</f>
        <v>2480.16</v>
      </c>
      <c r="K204" s="29">
        <f>+[1]DEPURADO!P198+[1]DEPURADO!Q198</f>
        <v>1652.84</v>
      </c>
      <c r="L204" s="28">
        <v>0</v>
      </c>
      <c r="M204" s="28">
        <v>0</v>
      </c>
      <c r="N204" s="28">
        <f t="shared" si="22"/>
        <v>4133</v>
      </c>
      <c r="O204" s="28">
        <f t="shared" si="23"/>
        <v>0</v>
      </c>
      <c r="P204" s="24">
        <f>IF([1]DEPURADO!H198&gt;1,0,[1]DEPURADO!B198)</f>
        <v>158235</v>
      </c>
      <c r="Q204" s="30">
        <f t="shared" si="24"/>
        <v>4133</v>
      </c>
      <c r="R204" s="31">
        <f t="shared" si="25"/>
        <v>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0</v>
      </c>
      <c r="Y204" s="23" t="s">
        <v>45</v>
      </c>
      <c r="Z204" s="31">
        <f t="shared" si="26"/>
        <v>0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7"/>
        <v>0</v>
      </c>
      <c r="AH204" s="30">
        <v>0</v>
      </c>
      <c r="AI204" s="30" t="str">
        <f>+[1]DEPURADO!G198</f>
        <v>CANCELADA</v>
      </c>
      <c r="AJ204" s="32"/>
      <c r="AK204" s="33"/>
    </row>
    <row r="205" spans="1:37" s="34" customFormat="1" x14ac:dyDescent="0.25">
      <c r="A205" s="23">
        <f t="shared" si="21"/>
        <v>197</v>
      </c>
      <c r="B205" s="24" t="s">
        <v>44</v>
      </c>
      <c r="C205" s="23" t="str">
        <f>+[1]DEPURADO!A199</f>
        <v>FEHI158234</v>
      </c>
      <c r="D205" s="23">
        <f>+[1]DEPURADO!B199</f>
        <v>158234</v>
      </c>
      <c r="E205" s="25">
        <f>+[1]DEPURADO!C199</f>
        <v>45422</v>
      </c>
      <c r="F205" s="26">
        <f>+IF([1]DEPURADO!D199&gt;1,[1]DEPURADO!D199," ")</f>
        <v>45463</v>
      </c>
      <c r="G205" s="27">
        <f>[1]DEPURADO!F199</f>
        <v>6200</v>
      </c>
      <c r="H205" s="28">
        <v>0</v>
      </c>
      <c r="I205" s="28">
        <f>+[1]DEPURADO!M199+[1]DEPURADO!N199</f>
        <v>0</v>
      </c>
      <c r="J205" s="28">
        <f>+[1]DEPURADO!R199</f>
        <v>3720.36</v>
      </c>
      <c r="K205" s="29">
        <f>+[1]DEPURADO!P199+[1]DEPURADO!Q199</f>
        <v>2479.64</v>
      </c>
      <c r="L205" s="28">
        <v>0</v>
      </c>
      <c r="M205" s="28">
        <v>0</v>
      </c>
      <c r="N205" s="28">
        <f t="shared" si="22"/>
        <v>6200</v>
      </c>
      <c r="O205" s="28">
        <f t="shared" si="23"/>
        <v>0</v>
      </c>
      <c r="P205" s="24">
        <f>IF([1]DEPURADO!H199&gt;1,0,[1]DEPURADO!B199)</f>
        <v>158234</v>
      </c>
      <c r="Q205" s="30">
        <f t="shared" si="24"/>
        <v>6200</v>
      </c>
      <c r="R205" s="31">
        <f t="shared" si="25"/>
        <v>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0</v>
      </c>
      <c r="Y205" s="23" t="s">
        <v>45</v>
      </c>
      <c r="Z205" s="31">
        <f t="shared" si="26"/>
        <v>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si="27"/>
        <v>0</v>
      </c>
      <c r="AH205" s="30">
        <v>0</v>
      </c>
      <c r="AI205" s="30" t="str">
        <f>+[1]DEPURADO!G199</f>
        <v>CANCELADA</v>
      </c>
      <c r="AJ205" s="32"/>
      <c r="AK205" s="33"/>
    </row>
    <row r="206" spans="1:37" s="34" customFormat="1" x14ac:dyDescent="0.25">
      <c r="A206" s="23">
        <f t="shared" si="21"/>
        <v>198</v>
      </c>
      <c r="B206" s="24" t="s">
        <v>44</v>
      </c>
      <c r="C206" s="23" t="str">
        <f>+[1]DEPURADO!A200</f>
        <v>FEHI158233</v>
      </c>
      <c r="D206" s="23">
        <f>+[1]DEPURADO!B200</f>
        <v>158233</v>
      </c>
      <c r="E206" s="25">
        <f>+[1]DEPURADO!C200</f>
        <v>45423</v>
      </c>
      <c r="F206" s="26">
        <f>+IF([1]DEPURADO!D200&gt;1,[1]DEPURADO!D200," ")</f>
        <v>45463</v>
      </c>
      <c r="G206" s="27">
        <f>[1]DEPURADO!F200</f>
        <v>27557</v>
      </c>
      <c r="H206" s="28">
        <v>0</v>
      </c>
      <c r="I206" s="28">
        <f>+[1]DEPURADO!M200+[1]DEPURADO!N200</f>
        <v>0</v>
      </c>
      <c r="J206" s="28">
        <f>+[1]DEPURADO!R200</f>
        <v>16534.239999999998</v>
      </c>
      <c r="K206" s="29">
        <f>+[1]DEPURADO!P200+[1]DEPURADO!Q200</f>
        <v>11022.76</v>
      </c>
      <c r="L206" s="28">
        <v>0</v>
      </c>
      <c r="M206" s="28">
        <v>0</v>
      </c>
      <c r="N206" s="28">
        <f t="shared" si="22"/>
        <v>27557</v>
      </c>
      <c r="O206" s="28">
        <f t="shared" si="23"/>
        <v>0</v>
      </c>
      <c r="P206" s="24">
        <f>IF([1]DEPURADO!H200&gt;1,0,[1]DEPURADO!B200)</f>
        <v>158233</v>
      </c>
      <c r="Q206" s="30">
        <f t="shared" si="24"/>
        <v>27557</v>
      </c>
      <c r="R206" s="31">
        <f t="shared" si="25"/>
        <v>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0</v>
      </c>
      <c r="Y206" s="23" t="s">
        <v>45</v>
      </c>
      <c r="Z206" s="31">
        <f t="shared" si="26"/>
        <v>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CANCELADA</v>
      </c>
      <c r="AJ206" s="32"/>
      <c r="AK206" s="33"/>
    </row>
    <row r="207" spans="1:37" s="34" customFormat="1" x14ac:dyDescent="0.25">
      <c r="A207" s="23">
        <f t="shared" si="21"/>
        <v>199</v>
      </c>
      <c r="B207" s="24" t="s">
        <v>44</v>
      </c>
      <c r="C207" s="23" t="str">
        <f>+[1]DEPURADO!A201</f>
        <v>FEHI195669</v>
      </c>
      <c r="D207" s="23">
        <f>+[1]DEPURADO!B201</f>
        <v>195669</v>
      </c>
      <c r="E207" s="25">
        <f>+[1]DEPURADO!C201</f>
        <v>45425</v>
      </c>
      <c r="F207" s="26">
        <f>+IF([1]DEPURADO!D201&gt;1,[1]DEPURADO!D201," ")</f>
        <v>45677</v>
      </c>
      <c r="G207" s="27">
        <f>[1]DEPURADO!F201</f>
        <v>190736</v>
      </c>
      <c r="H207" s="28">
        <v>0</v>
      </c>
      <c r="I207" s="28">
        <f>+[1]DEPURADO!M201+[1]DEPURADO!N201</f>
        <v>0</v>
      </c>
      <c r="J207" s="28">
        <f>+[1]DEPURADO!R201</f>
        <v>0</v>
      </c>
      <c r="K207" s="29">
        <f>+[1]DEPURADO!P201+[1]DEPURADO!Q201</f>
        <v>0</v>
      </c>
      <c r="L207" s="28">
        <v>0</v>
      </c>
      <c r="M207" s="28">
        <v>0</v>
      </c>
      <c r="N207" s="28">
        <f t="shared" si="22"/>
        <v>0</v>
      </c>
      <c r="O207" s="28">
        <f t="shared" si="23"/>
        <v>190736</v>
      </c>
      <c r="P207" s="24">
        <f>IF([1]DEPURADO!H201&gt;1,0,[1]DEPURADO!B201)</f>
        <v>0</v>
      </c>
      <c r="Q207" s="30">
        <f t="shared" si="24"/>
        <v>0</v>
      </c>
      <c r="R207" s="31">
        <f t="shared" si="25"/>
        <v>190736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0</v>
      </c>
      <c r="Y207" s="23" t="s">
        <v>45</v>
      </c>
      <c r="Z207" s="31">
        <f t="shared" si="26"/>
        <v>0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NO RADICADA</v>
      </c>
      <c r="AJ207" s="32"/>
      <c r="AK207" s="33"/>
    </row>
    <row r="208" spans="1:37" s="34" customFormat="1" x14ac:dyDescent="0.25">
      <c r="A208" s="23">
        <f t="shared" si="21"/>
        <v>200</v>
      </c>
      <c r="B208" s="24" t="s">
        <v>44</v>
      </c>
      <c r="C208" s="23" t="str">
        <f>+[1]DEPURADO!A202</f>
        <v>FEHI158232</v>
      </c>
      <c r="D208" s="23">
        <f>+[1]DEPURADO!B202</f>
        <v>158232</v>
      </c>
      <c r="E208" s="25">
        <f>+[1]DEPURADO!C202</f>
        <v>45425</v>
      </c>
      <c r="F208" s="26">
        <f>+IF([1]DEPURADO!D202&gt;1,[1]DEPURADO!D202," ")</f>
        <v>45463</v>
      </c>
      <c r="G208" s="27">
        <f>[1]DEPURADO!F202</f>
        <v>62312</v>
      </c>
      <c r="H208" s="28">
        <v>0</v>
      </c>
      <c r="I208" s="28">
        <f>+[1]DEPURADO!M202+[1]DEPURADO!N202</f>
        <v>0</v>
      </c>
      <c r="J208" s="28">
        <f>+[1]DEPURADO!R202</f>
        <v>37387.32</v>
      </c>
      <c r="K208" s="29">
        <f>+[1]DEPURADO!P202+[1]DEPURADO!Q202</f>
        <v>24924.68</v>
      </c>
      <c r="L208" s="28">
        <v>0</v>
      </c>
      <c r="M208" s="28">
        <v>0</v>
      </c>
      <c r="N208" s="28">
        <f t="shared" si="22"/>
        <v>62312</v>
      </c>
      <c r="O208" s="28">
        <f t="shared" si="23"/>
        <v>0</v>
      </c>
      <c r="P208" s="24">
        <f>IF([1]DEPURADO!H202&gt;1,0,[1]DEPURADO!B202)</f>
        <v>158232</v>
      </c>
      <c r="Q208" s="30">
        <f t="shared" si="24"/>
        <v>62312</v>
      </c>
      <c r="R208" s="31">
        <f t="shared" si="25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6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CANCELADA</v>
      </c>
      <c r="AJ208" s="32"/>
      <c r="AK208" s="33"/>
    </row>
    <row r="209" spans="1:37" s="34" customFormat="1" x14ac:dyDescent="0.25">
      <c r="A209" s="23">
        <f t="shared" si="21"/>
        <v>201</v>
      </c>
      <c r="B209" s="24" t="s">
        <v>44</v>
      </c>
      <c r="C209" s="23" t="str">
        <f>+[1]DEPURADO!A203</f>
        <v>FEHI158231</v>
      </c>
      <c r="D209" s="23">
        <f>+[1]DEPURADO!B203</f>
        <v>158231</v>
      </c>
      <c r="E209" s="25">
        <f>+[1]DEPURADO!C203</f>
        <v>45425</v>
      </c>
      <c r="F209" s="26">
        <f>+IF([1]DEPURADO!D203&gt;1,[1]DEPURADO!D203," ")</f>
        <v>45463</v>
      </c>
      <c r="G209" s="27">
        <f>[1]DEPURADO!F203</f>
        <v>12716</v>
      </c>
      <c r="H209" s="28">
        <v>0</v>
      </c>
      <c r="I209" s="28">
        <f>+[1]DEPURADO!M203+[1]DEPURADO!N203</f>
        <v>0</v>
      </c>
      <c r="J209" s="28">
        <f>+[1]DEPURADO!R203</f>
        <v>7629.88</v>
      </c>
      <c r="K209" s="29">
        <f>+[1]DEPURADO!P203+[1]DEPURADO!Q203</f>
        <v>5086.12</v>
      </c>
      <c r="L209" s="28">
        <v>0</v>
      </c>
      <c r="M209" s="28">
        <v>0</v>
      </c>
      <c r="N209" s="28">
        <f t="shared" si="22"/>
        <v>12716</v>
      </c>
      <c r="O209" s="28">
        <f t="shared" si="23"/>
        <v>0</v>
      </c>
      <c r="P209" s="24">
        <f>IF([1]DEPURADO!H203&gt;1,0,[1]DEPURADO!B203)</f>
        <v>158231</v>
      </c>
      <c r="Q209" s="30">
        <f t="shared" si="24"/>
        <v>12716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6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CANCELADA</v>
      </c>
      <c r="AJ209" s="32"/>
      <c r="AK209" s="33"/>
    </row>
    <row r="210" spans="1:37" s="34" customFormat="1" x14ac:dyDescent="0.25">
      <c r="A210" s="23">
        <f t="shared" si="21"/>
        <v>202</v>
      </c>
      <c r="B210" s="24" t="s">
        <v>44</v>
      </c>
      <c r="C210" s="23" t="str">
        <f>+[1]DEPURADO!A204</f>
        <v>FEHI158228</v>
      </c>
      <c r="D210" s="23">
        <f>+[1]DEPURADO!B204</f>
        <v>158228</v>
      </c>
      <c r="E210" s="25">
        <f>+[1]DEPURADO!C204</f>
        <v>45426</v>
      </c>
      <c r="F210" s="26">
        <f>+IF([1]DEPURADO!D204&gt;1,[1]DEPURADO!D204," ")</f>
        <v>45463</v>
      </c>
      <c r="G210" s="27">
        <f>[1]DEPURADO!F204</f>
        <v>43508</v>
      </c>
      <c r="H210" s="28">
        <v>0</v>
      </c>
      <c r="I210" s="28">
        <f>+[1]DEPURADO!M204+[1]DEPURADO!N204</f>
        <v>0</v>
      </c>
      <c r="J210" s="28">
        <f>+[1]DEPURADO!R204</f>
        <v>26105.119999999999</v>
      </c>
      <c r="K210" s="29">
        <f>+[1]DEPURADO!P204+[1]DEPURADO!Q204</f>
        <v>17402.88</v>
      </c>
      <c r="L210" s="28">
        <v>0</v>
      </c>
      <c r="M210" s="28">
        <v>0</v>
      </c>
      <c r="N210" s="28">
        <f t="shared" si="22"/>
        <v>43508</v>
      </c>
      <c r="O210" s="28">
        <f t="shared" si="23"/>
        <v>0</v>
      </c>
      <c r="P210" s="24">
        <f>IF([1]DEPURADO!H204&gt;1,0,[1]DEPURADO!B204)</f>
        <v>158228</v>
      </c>
      <c r="Q210" s="30">
        <f t="shared" si="24"/>
        <v>43508</v>
      </c>
      <c r="R210" s="31">
        <f t="shared" si="25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6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CANCELADA</v>
      </c>
      <c r="AJ210" s="32"/>
      <c r="AK210" s="33"/>
    </row>
    <row r="211" spans="1:37" s="34" customFormat="1" x14ac:dyDescent="0.25">
      <c r="A211" s="23">
        <f t="shared" si="21"/>
        <v>203</v>
      </c>
      <c r="B211" s="24" t="s">
        <v>44</v>
      </c>
      <c r="C211" s="23" t="str">
        <f>+[1]DEPURADO!A205</f>
        <v>FEHI158230</v>
      </c>
      <c r="D211" s="23">
        <f>+[1]DEPURADO!B205</f>
        <v>158230</v>
      </c>
      <c r="E211" s="25">
        <f>+[1]DEPURADO!C205</f>
        <v>45426</v>
      </c>
      <c r="F211" s="26">
        <f>+IF([1]DEPURADO!D205&gt;1,[1]DEPURADO!D205," ")</f>
        <v>45463</v>
      </c>
      <c r="G211" s="27">
        <f>[1]DEPURADO!F205</f>
        <v>24886</v>
      </c>
      <c r="H211" s="28">
        <v>0</v>
      </c>
      <c r="I211" s="28">
        <f>+[1]DEPURADO!M205+[1]DEPURADO!N205</f>
        <v>0</v>
      </c>
      <c r="J211" s="28">
        <f>+[1]DEPURADO!R205</f>
        <v>14931.76</v>
      </c>
      <c r="K211" s="29">
        <f>+[1]DEPURADO!P205+[1]DEPURADO!Q205</f>
        <v>9954.24</v>
      </c>
      <c r="L211" s="28">
        <v>0</v>
      </c>
      <c r="M211" s="28">
        <v>0</v>
      </c>
      <c r="N211" s="28">
        <f t="shared" si="22"/>
        <v>24886</v>
      </c>
      <c r="O211" s="28">
        <f t="shared" si="23"/>
        <v>0</v>
      </c>
      <c r="P211" s="24">
        <f>IF([1]DEPURADO!H205&gt;1,0,[1]DEPURADO!B205)</f>
        <v>158230</v>
      </c>
      <c r="Q211" s="30">
        <f t="shared" si="24"/>
        <v>24886</v>
      </c>
      <c r="R211" s="31">
        <f t="shared" si="25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0</v>
      </c>
      <c r="Y211" s="23" t="s">
        <v>45</v>
      </c>
      <c r="Z211" s="31">
        <f t="shared" si="26"/>
        <v>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CANCELADA</v>
      </c>
      <c r="AJ211" s="32"/>
      <c r="AK211" s="33"/>
    </row>
    <row r="212" spans="1:37" s="34" customFormat="1" x14ac:dyDescent="0.25">
      <c r="A212" s="23">
        <f t="shared" si="21"/>
        <v>204</v>
      </c>
      <c r="B212" s="24" t="s">
        <v>44</v>
      </c>
      <c r="C212" s="23" t="str">
        <f>+[1]DEPURADO!A206</f>
        <v>FEHI158222</v>
      </c>
      <c r="D212" s="23">
        <f>+[1]DEPURADO!B206</f>
        <v>158222</v>
      </c>
      <c r="E212" s="25">
        <f>+[1]DEPURADO!C206</f>
        <v>45427</v>
      </c>
      <c r="F212" s="26">
        <f>+IF([1]DEPURADO!D206&gt;1,[1]DEPURADO!D206," ")</f>
        <v>45463</v>
      </c>
      <c r="G212" s="27">
        <f>[1]DEPURADO!F206</f>
        <v>275569</v>
      </c>
      <c r="H212" s="28">
        <v>0</v>
      </c>
      <c r="I212" s="28">
        <f>+[1]DEPURADO!M206+[1]DEPURADO!N206</f>
        <v>0</v>
      </c>
      <c r="J212" s="28">
        <f>+[1]DEPURADO!R206</f>
        <v>264546.24</v>
      </c>
      <c r="K212" s="29">
        <f>+[1]DEPURADO!P206+[1]DEPURADO!Q206</f>
        <v>11022.76</v>
      </c>
      <c r="L212" s="28">
        <v>0</v>
      </c>
      <c r="M212" s="28">
        <v>0</v>
      </c>
      <c r="N212" s="28">
        <f t="shared" si="22"/>
        <v>275569</v>
      </c>
      <c r="O212" s="28">
        <f t="shared" si="23"/>
        <v>0</v>
      </c>
      <c r="P212" s="24">
        <f>IF([1]DEPURADO!H206&gt;1,0,[1]DEPURADO!B206)</f>
        <v>158222</v>
      </c>
      <c r="Q212" s="30">
        <f t="shared" si="24"/>
        <v>275569</v>
      </c>
      <c r="R212" s="31">
        <f t="shared" si="25"/>
        <v>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6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CANCELADA</v>
      </c>
      <c r="AJ212" s="32"/>
      <c r="AK212" s="33"/>
    </row>
    <row r="213" spans="1:37" s="34" customFormat="1" x14ac:dyDescent="0.25">
      <c r="A213" s="23">
        <f t="shared" si="21"/>
        <v>205</v>
      </c>
      <c r="B213" s="24" t="s">
        <v>44</v>
      </c>
      <c r="C213" s="23" t="str">
        <f>+[1]DEPURADO!A207</f>
        <v>FEHI158227</v>
      </c>
      <c r="D213" s="23">
        <f>+[1]DEPURADO!B207</f>
        <v>158227</v>
      </c>
      <c r="E213" s="25">
        <f>+[1]DEPURADO!C207</f>
        <v>45427</v>
      </c>
      <c r="F213" s="26">
        <f>+IF([1]DEPURADO!D207&gt;1,[1]DEPURADO!D207," ")</f>
        <v>45463</v>
      </c>
      <c r="G213" s="27">
        <f>[1]DEPURADO!F207</f>
        <v>62312</v>
      </c>
      <c r="H213" s="28">
        <v>0</v>
      </c>
      <c r="I213" s="28">
        <f>+[1]DEPURADO!M207+[1]DEPURADO!N207</f>
        <v>0</v>
      </c>
      <c r="J213" s="28">
        <f>+[1]DEPURADO!R207</f>
        <v>37387.32</v>
      </c>
      <c r="K213" s="29">
        <f>+[1]DEPURADO!P207+[1]DEPURADO!Q207</f>
        <v>24924.68</v>
      </c>
      <c r="L213" s="28">
        <v>0</v>
      </c>
      <c r="M213" s="28">
        <v>0</v>
      </c>
      <c r="N213" s="28">
        <f t="shared" si="22"/>
        <v>62312</v>
      </c>
      <c r="O213" s="28">
        <f t="shared" si="23"/>
        <v>0</v>
      </c>
      <c r="P213" s="24">
        <f>IF([1]DEPURADO!H207&gt;1,0,[1]DEPURADO!B207)</f>
        <v>158227</v>
      </c>
      <c r="Q213" s="30">
        <f t="shared" si="24"/>
        <v>62312</v>
      </c>
      <c r="R213" s="31">
        <f t="shared" si="25"/>
        <v>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0</v>
      </c>
      <c r="Y213" s="23" t="s">
        <v>45</v>
      </c>
      <c r="Z213" s="31">
        <f t="shared" si="26"/>
        <v>0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CANCELADA</v>
      </c>
      <c r="AJ213" s="32"/>
      <c r="AK213" s="33"/>
    </row>
    <row r="214" spans="1:37" s="34" customFormat="1" x14ac:dyDescent="0.25">
      <c r="A214" s="23">
        <f t="shared" si="21"/>
        <v>206</v>
      </c>
      <c r="B214" s="24" t="s">
        <v>44</v>
      </c>
      <c r="C214" s="23" t="str">
        <f>+[1]DEPURADO!A208</f>
        <v>FEHI158199</v>
      </c>
      <c r="D214" s="23">
        <f>+[1]DEPURADO!B208</f>
        <v>158199</v>
      </c>
      <c r="E214" s="25">
        <f>+[1]DEPURADO!C208</f>
        <v>45428</v>
      </c>
      <c r="F214" s="26">
        <f>+IF([1]DEPURADO!D208&gt;1,[1]DEPURADO!D208," ")</f>
        <v>45463</v>
      </c>
      <c r="G214" s="27">
        <f>[1]DEPURADO!F208</f>
        <v>61991</v>
      </c>
      <c r="H214" s="28">
        <v>0</v>
      </c>
      <c r="I214" s="28">
        <f>+[1]DEPURADO!M208+[1]DEPURADO!N208</f>
        <v>0</v>
      </c>
      <c r="J214" s="28">
        <f>+[1]DEPURADO!R208</f>
        <v>59511.360000000001</v>
      </c>
      <c r="K214" s="29">
        <f>+[1]DEPURADO!P208+[1]DEPURADO!Q208</f>
        <v>2479.64</v>
      </c>
      <c r="L214" s="28">
        <v>0</v>
      </c>
      <c r="M214" s="28">
        <v>0</v>
      </c>
      <c r="N214" s="28">
        <f t="shared" si="22"/>
        <v>61991</v>
      </c>
      <c r="O214" s="28">
        <f t="shared" si="23"/>
        <v>0</v>
      </c>
      <c r="P214" s="24">
        <f>IF([1]DEPURADO!H208&gt;1,0,[1]DEPURADO!B208)</f>
        <v>158199</v>
      </c>
      <c r="Q214" s="30">
        <f t="shared" si="24"/>
        <v>61991</v>
      </c>
      <c r="R214" s="31">
        <f t="shared" si="25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0</v>
      </c>
      <c r="Y214" s="23" t="s">
        <v>45</v>
      </c>
      <c r="Z214" s="31">
        <f t="shared" si="26"/>
        <v>0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CANCELADA</v>
      </c>
      <c r="AJ214" s="32"/>
      <c r="AK214" s="33"/>
    </row>
    <row r="215" spans="1:37" s="34" customFormat="1" x14ac:dyDescent="0.25">
      <c r="A215" s="23">
        <f t="shared" si="21"/>
        <v>207</v>
      </c>
      <c r="B215" s="24" t="s">
        <v>44</v>
      </c>
      <c r="C215" s="23" t="str">
        <f>+[1]DEPURADO!A209</f>
        <v>FEHI158226</v>
      </c>
      <c r="D215" s="23">
        <f>+[1]DEPURADO!B209</f>
        <v>158226</v>
      </c>
      <c r="E215" s="25">
        <f>+[1]DEPURADO!C209</f>
        <v>45428</v>
      </c>
      <c r="F215" s="26">
        <f>+IF([1]DEPURADO!D209&gt;1,[1]DEPURADO!D209," ")</f>
        <v>45463</v>
      </c>
      <c r="G215" s="27">
        <f>[1]DEPURADO!F209</f>
        <v>62312</v>
      </c>
      <c r="H215" s="28">
        <v>0</v>
      </c>
      <c r="I215" s="28">
        <f>+[1]DEPURADO!M209+[1]DEPURADO!N209</f>
        <v>0</v>
      </c>
      <c r="J215" s="28">
        <f>+[1]DEPURADO!R209</f>
        <v>37387.32</v>
      </c>
      <c r="K215" s="29">
        <f>+[1]DEPURADO!P209+[1]DEPURADO!Q209</f>
        <v>24924.68</v>
      </c>
      <c r="L215" s="28">
        <v>0</v>
      </c>
      <c r="M215" s="28">
        <v>0</v>
      </c>
      <c r="N215" s="28">
        <f t="shared" si="22"/>
        <v>62312</v>
      </c>
      <c r="O215" s="28">
        <f t="shared" si="23"/>
        <v>0</v>
      </c>
      <c r="P215" s="24">
        <f>IF([1]DEPURADO!H209&gt;1,0,[1]DEPURADO!B209)</f>
        <v>158226</v>
      </c>
      <c r="Q215" s="30">
        <f t="shared" si="24"/>
        <v>62312</v>
      </c>
      <c r="R215" s="31">
        <f t="shared" si="25"/>
        <v>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0</v>
      </c>
      <c r="Y215" s="23" t="s">
        <v>45</v>
      </c>
      <c r="Z215" s="31">
        <f t="shared" si="26"/>
        <v>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CANCELADA</v>
      </c>
      <c r="AJ215" s="32"/>
      <c r="AK215" s="33"/>
    </row>
    <row r="216" spans="1:37" s="34" customFormat="1" x14ac:dyDescent="0.25">
      <c r="A216" s="23">
        <f t="shared" si="21"/>
        <v>208</v>
      </c>
      <c r="B216" s="24" t="s">
        <v>44</v>
      </c>
      <c r="C216" s="23" t="str">
        <f>+[1]DEPURADO!A210</f>
        <v>FEHI158218</v>
      </c>
      <c r="D216" s="23">
        <f>+[1]DEPURADO!B210</f>
        <v>158218</v>
      </c>
      <c r="E216" s="25">
        <f>+[1]DEPURADO!C210</f>
        <v>45428</v>
      </c>
      <c r="F216" s="26">
        <f>+IF([1]DEPURADO!D210&gt;1,[1]DEPURADO!D210," ")</f>
        <v>45463</v>
      </c>
      <c r="G216" s="27">
        <f>[1]DEPURADO!F210</f>
        <v>210000</v>
      </c>
      <c r="H216" s="28">
        <v>0</v>
      </c>
      <c r="I216" s="28">
        <f>+[1]DEPURADO!M210+[1]DEPURADO!N210</f>
        <v>0</v>
      </c>
      <c r="J216" s="28">
        <f>+[1]DEPURADO!R210</f>
        <v>126000</v>
      </c>
      <c r="K216" s="29">
        <f>+[1]DEPURADO!P210+[1]DEPURADO!Q210</f>
        <v>84000</v>
      </c>
      <c r="L216" s="28">
        <v>0</v>
      </c>
      <c r="M216" s="28">
        <v>0</v>
      </c>
      <c r="N216" s="28">
        <f t="shared" si="22"/>
        <v>210000</v>
      </c>
      <c r="O216" s="28">
        <f t="shared" si="23"/>
        <v>0</v>
      </c>
      <c r="P216" s="24">
        <f>IF([1]DEPURADO!H210&gt;1,0,[1]DEPURADO!B210)</f>
        <v>158218</v>
      </c>
      <c r="Q216" s="30">
        <f t="shared" si="24"/>
        <v>210000</v>
      </c>
      <c r="R216" s="31">
        <f t="shared" si="25"/>
        <v>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0</v>
      </c>
      <c r="Y216" s="23" t="s">
        <v>45</v>
      </c>
      <c r="Z216" s="31">
        <f t="shared" si="26"/>
        <v>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CANCELADA</v>
      </c>
      <c r="AJ216" s="32"/>
      <c r="AK216" s="33"/>
    </row>
    <row r="217" spans="1:37" s="34" customFormat="1" x14ac:dyDescent="0.25">
      <c r="A217" s="23">
        <f t="shared" si="21"/>
        <v>209</v>
      </c>
      <c r="B217" s="24" t="s">
        <v>44</v>
      </c>
      <c r="C217" s="23" t="str">
        <f>+[1]DEPURADO!A211</f>
        <v>FEHI158214</v>
      </c>
      <c r="D217" s="23">
        <f>+[1]DEPURADO!B211</f>
        <v>158214</v>
      </c>
      <c r="E217" s="25">
        <f>+[1]DEPURADO!C211</f>
        <v>45429</v>
      </c>
      <c r="F217" s="26">
        <f>+IF([1]DEPURADO!D211&gt;1,[1]DEPURADO!D211," ")</f>
        <v>45463</v>
      </c>
      <c r="G217" s="27">
        <f>[1]DEPURADO!F211</f>
        <v>12716</v>
      </c>
      <c r="H217" s="28">
        <v>0</v>
      </c>
      <c r="I217" s="28">
        <f>+[1]DEPURADO!M211+[1]DEPURADO!N211</f>
        <v>0</v>
      </c>
      <c r="J217" s="28">
        <f>+[1]DEPURADO!R211</f>
        <v>7629.88</v>
      </c>
      <c r="K217" s="29">
        <f>+[1]DEPURADO!P211+[1]DEPURADO!Q211</f>
        <v>5086.12</v>
      </c>
      <c r="L217" s="28">
        <v>0</v>
      </c>
      <c r="M217" s="28">
        <v>0</v>
      </c>
      <c r="N217" s="28">
        <f t="shared" si="22"/>
        <v>12716</v>
      </c>
      <c r="O217" s="28">
        <f t="shared" si="23"/>
        <v>0</v>
      </c>
      <c r="P217" s="24">
        <f>IF([1]DEPURADO!H211&gt;1,0,[1]DEPURADO!B211)</f>
        <v>158214</v>
      </c>
      <c r="Q217" s="30">
        <f t="shared" si="24"/>
        <v>12716</v>
      </c>
      <c r="R217" s="31">
        <f t="shared" si="25"/>
        <v>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0</v>
      </c>
      <c r="Y217" s="23" t="s">
        <v>45</v>
      </c>
      <c r="Z217" s="31">
        <f t="shared" si="26"/>
        <v>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CANCELADA</v>
      </c>
      <c r="AJ217" s="32"/>
      <c r="AK217" s="33"/>
    </row>
    <row r="218" spans="1:37" s="34" customFormat="1" x14ac:dyDescent="0.25">
      <c r="A218" s="23">
        <f t="shared" si="21"/>
        <v>210</v>
      </c>
      <c r="B218" s="24" t="s">
        <v>44</v>
      </c>
      <c r="C218" s="23" t="str">
        <f>+[1]DEPURADO!A212</f>
        <v>FEHI158212</v>
      </c>
      <c r="D218" s="23">
        <f>+[1]DEPURADO!B212</f>
        <v>158212</v>
      </c>
      <c r="E218" s="25">
        <f>+[1]DEPURADO!C212</f>
        <v>45430</v>
      </c>
      <c r="F218" s="26">
        <f>+IF([1]DEPURADO!D212&gt;1,[1]DEPURADO!D212," ")</f>
        <v>45463</v>
      </c>
      <c r="G218" s="27">
        <f>[1]DEPURADO!F212</f>
        <v>127153</v>
      </c>
      <c r="H218" s="28">
        <v>0</v>
      </c>
      <c r="I218" s="28">
        <f>+[1]DEPURADO!M212+[1]DEPURADO!N212</f>
        <v>0</v>
      </c>
      <c r="J218" s="28">
        <f>+[1]DEPURADO!R212</f>
        <v>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0</v>
      </c>
      <c r="O218" s="28">
        <f t="shared" si="23"/>
        <v>127153</v>
      </c>
      <c r="P218" s="24">
        <f>IF([1]DEPURADO!H212&gt;1,0,[1]DEPURADO!B212)</f>
        <v>0</v>
      </c>
      <c r="Q218" s="30">
        <f t="shared" si="24"/>
        <v>0</v>
      </c>
      <c r="R218" s="31">
        <f t="shared" si="25"/>
        <v>127153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0</v>
      </c>
      <c r="Y218" s="23" t="s">
        <v>45</v>
      </c>
      <c r="Z218" s="31">
        <f t="shared" si="26"/>
        <v>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NO RADICADA</v>
      </c>
      <c r="AJ218" s="32"/>
      <c r="AK218" s="33"/>
    </row>
    <row r="219" spans="1:37" s="34" customFormat="1" x14ac:dyDescent="0.25">
      <c r="A219" s="23">
        <f t="shared" si="21"/>
        <v>211</v>
      </c>
      <c r="B219" s="24" t="s">
        <v>44</v>
      </c>
      <c r="C219" s="23" t="str">
        <f>+[1]DEPURADO!A213</f>
        <v>FEHI158210</v>
      </c>
      <c r="D219" s="23">
        <f>+[1]DEPURADO!B213</f>
        <v>158210</v>
      </c>
      <c r="E219" s="25">
        <f>+[1]DEPURADO!C213</f>
        <v>45430</v>
      </c>
      <c r="F219" s="26">
        <f>+IF([1]DEPURADO!D213&gt;1,[1]DEPURADO!D213," ")</f>
        <v>45463</v>
      </c>
      <c r="G219" s="27">
        <f>[1]DEPURADO!F213</f>
        <v>43508</v>
      </c>
      <c r="H219" s="28">
        <v>0</v>
      </c>
      <c r="I219" s="28">
        <f>+[1]DEPURADO!M213+[1]DEPURADO!N213</f>
        <v>0</v>
      </c>
      <c r="J219" s="28">
        <f>+[1]DEPURADO!R213</f>
        <v>26105.119999999999</v>
      </c>
      <c r="K219" s="29">
        <f>+[1]DEPURADO!P213+[1]DEPURADO!Q213</f>
        <v>17402.88</v>
      </c>
      <c r="L219" s="28">
        <v>0</v>
      </c>
      <c r="M219" s="28">
        <v>0</v>
      </c>
      <c r="N219" s="28">
        <f t="shared" si="22"/>
        <v>43508</v>
      </c>
      <c r="O219" s="28">
        <f t="shared" si="23"/>
        <v>0</v>
      </c>
      <c r="P219" s="24">
        <f>IF([1]DEPURADO!H213&gt;1,0,[1]DEPURADO!B213)</f>
        <v>158210</v>
      </c>
      <c r="Q219" s="30">
        <f t="shared" si="24"/>
        <v>43508</v>
      </c>
      <c r="R219" s="31">
        <f t="shared" si="25"/>
        <v>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6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CANCELADA</v>
      </c>
      <c r="AJ219" s="32"/>
      <c r="AK219" s="33"/>
    </row>
    <row r="220" spans="1:37" s="34" customFormat="1" x14ac:dyDescent="0.25">
      <c r="A220" s="23">
        <f t="shared" si="21"/>
        <v>212</v>
      </c>
      <c r="B220" s="24" t="s">
        <v>44</v>
      </c>
      <c r="C220" s="23" t="str">
        <f>+[1]DEPURADO!A214</f>
        <v>FEHI158208</v>
      </c>
      <c r="D220" s="23">
        <f>+[1]DEPURADO!B214</f>
        <v>158208</v>
      </c>
      <c r="E220" s="25">
        <f>+[1]DEPURADO!C214</f>
        <v>45432</v>
      </c>
      <c r="F220" s="26">
        <f>+IF([1]DEPURADO!D214&gt;1,[1]DEPURADO!D214," ")</f>
        <v>45463</v>
      </c>
      <c r="G220" s="27">
        <f>[1]DEPURADO!F214</f>
        <v>22352</v>
      </c>
      <c r="H220" s="28">
        <v>0</v>
      </c>
      <c r="I220" s="28">
        <f>+[1]DEPURADO!M214+[1]DEPURADO!N214</f>
        <v>0</v>
      </c>
      <c r="J220" s="28">
        <f>+[1]DEPURADO!R214</f>
        <v>13411.52</v>
      </c>
      <c r="K220" s="29">
        <f>+[1]DEPURADO!P214+[1]DEPURADO!Q214</f>
        <v>8940.48</v>
      </c>
      <c r="L220" s="28">
        <v>0</v>
      </c>
      <c r="M220" s="28">
        <v>0</v>
      </c>
      <c r="N220" s="28">
        <f t="shared" si="22"/>
        <v>22352</v>
      </c>
      <c r="O220" s="28">
        <f t="shared" si="23"/>
        <v>0</v>
      </c>
      <c r="P220" s="24">
        <f>IF([1]DEPURADO!H214&gt;1,0,[1]DEPURADO!B214)</f>
        <v>158208</v>
      </c>
      <c r="Q220" s="30">
        <f t="shared" si="24"/>
        <v>22352</v>
      </c>
      <c r="R220" s="31">
        <f t="shared" si="25"/>
        <v>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6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CANCELADA</v>
      </c>
      <c r="AJ220" s="32"/>
      <c r="AK220" s="33"/>
    </row>
    <row r="221" spans="1:37" s="34" customFormat="1" x14ac:dyDescent="0.25">
      <c r="A221" s="23">
        <f t="shared" si="21"/>
        <v>213</v>
      </c>
      <c r="B221" s="24" t="s">
        <v>44</v>
      </c>
      <c r="C221" s="23" t="str">
        <f>+[1]DEPURADO!A215</f>
        <v>FEHI158207</v>
      </c>
      <c r="D221" s="23">
        <f>+[1]DEPURADO!B215</f>
        <v>158207</v>
      </c>
      <c r="E221" s="25">
        <f>+[1]DEPURADO!C215</f>
        <v>45434</v>
      </c>
      <c r="F221" s="26">
        <f>+IF([1]DEPURADO!D215&gt;1,[1]DEPURADO!D215," ")</f>
        <v>45463</v>
      </c>
      <c r="G221" s="27">
        <f>[1]DEPURADO!F215</f>
        <v>20586</v>
      </c>
      <c r="H221" s="28">
        <v>0</v>
      </c>
      <c r="I221" s="28">
        <f>+[1]DEPURADO!M215+[1]DEPURADO!N215</f>
        <v>0</v>
      </c>
      <c r="J221" s="28">
        <f>+[1]DEPURADO!R215</f>
        <v>12351.8</v>
      </c>
      <c r="K221" s="29">
        <f>+[1]DEPURADO!P215+[1]DEPURADO!Q215</f>
        <v>8234.2000000000007</v>
      </c>
      <c r="L221" s="28">
        <v>0</v>
      </c>
      <c r="M221" s="28">
        <v>0</v>
      </c>
      <c r="N221" s="28">
        <f t="shared" si="22"/>
        <v>20586</v>
      </c>
      <c r="O221" s="28">
        <f t="shared" si="23"/>
        <v>0</v>
      </c>
      <c r="P221" s="24">
        <f>IF([1]DEPURADO!H215&gt;1,0,[1]DEPURADO!B215)</f>
        <v>158207</v>
      </c>
      <c r="Q221" s="30">
        <f t="shared" si="24"/>
        <v>20586</v>
      </c>
      <c r="R221" s="31">
        <f t="shared" si="25"/>
        <v>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6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CANCELADA</v>
      </c>
      <c r="AJ221" s="32"/>
      <c r="AK221" s="33"/>
    </row>
    <row r="222" spans="1:37" s="34" customFormat="1" x14ac:dyDescent="0.25">
      <c r="A222" s="23">
        <f t="shared" si="21"/>
        <v>214</v>
      </c>
      <c r="B222" s="24" t="s">
        <v>44</v>
      </c>
      <c r="C222" s="23" t="str">
        <f>+[1]DEPURADO!A216</f>
        <v>FEHI158205</v>
      </c>
      <c r="D222" s="23">
        <f>+[1]DEPURADO!B216</f>
        <v>158205</v>
      </c>
      <c r="E222" s="25">
        <f>+[1]DEPURADO!C216</f>
        <v>45434</v>
      </c>
      <c r="F222" s="26">
        <f>+IF([1]DEPURADO!D216&gt;1,[1]DEPURADO!D216," ")</f>
        <v>45463</v>
      </c>
      <c r="G222" s="27">
        <f>[1]DEPURADO!F216</f>
        <v>19074</v>
      </c>
      <c r="H222" s="28">
        <v>0</v>
      </c>
      <c r="I222" s="28">
        <f>+[1]DEPURADO!M216+[1]DEPURADO!N216</f>
        <v>0</v>
      </c>
      <c r="J222" s="28">
        <f>+[1]DEPURADO!R216</f>
        <v>11444.560000000001</v>
      </c>
      <c r="K222" s="29">
        <f>+[1]DEPURADO!P216+[1]DEPURADO!Q216</f>
        <v>7629.44</v>
      </c>
      <c r="L222" s="28">
        <v>0</v>
      </c>
      <c r="M222" s="28">
        <v>0</v>
      </c>
      <c r="N222" s="28">
        <f t="shared" si="22"/>
        <v>19074</v>
      </c>
      <c r="O222" s="28">
        <f t="shared" si="23"/>
        <v>0</v>
      </c>
      <c r="P222" s="24">
        <f>IF([1]DEPURADO!H216&gt;1,0,[1]DEPURADO!B216)</f>
        <v>158205</v>
      </c>
      <c r="Q222" s="30">
        <f t="shared" si="24"/>
        <v>19074</v>
      </c>
      <c r="R222" s="31">
        <f t="shared" si="25"/>
        <v>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6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CANCELADA</v>
      </c>
      <c r="AJ222" s="32"/>
      <c r="AK222" s="33"/>
    </row>
    <row r="223" spans="1:37" s="34" customFormat="1" x14ac:dyDescent="0.25">
      <c r="A223" s="23">
        <f t="shared" si="21"/>
        <v>215</v>
      </c>
      <c r="B223" s="24" t="s">
        <v>44</v>
      </c>
      <c r="C223" s="23" t="str">
        <f>+[1]DEPURADO!A217</f>
        <v>FEHI158200</v>
      </c>
      <c r="D223" s="23">
        <f>+[1]DEPURADO!B217</f>
        <v>158200</v>
      </c>
      <c r="E223" s="25">
        <f>+[1]DEPURADO!C217</f>
        <v>45435</v>
      </c>
      <c r="F223" s="26">
        <f>+IF([1]DEPURADO!D217&gt;1,[1]DEPURADO!D217," ")</f>
        <v>45463</v>
      </c>
      <c r="G223" s="27">
        <f>[1]DEPURADO!F217</f>
        <v>20586</v>
      </c>
      <c r="H223" s="28">
        <v>0</v>
      </c>
      <c r="I223" s="28">
        <f>+[1]DEPURADO!M217+[1]DEPURADO!N217</f>
        <v>0</v>
      </c>
      <c r="J223" s="28">
        <f>+[1]DEPURADO!R217</f>
        <v>12351.8</v>
      </c>
      <c r="K223" s="29">
        <f>+[1]DEPURADO!P217+[1]DEPURADO!Q217</f>
        <v>8234.2000000000007</v>
      </c>
      <c r="L223" s="28">
        <v>0</v>
      </c>
      <c r="M223" s="28">
        <v>0</v>
      </c>
      <c r="N223" s="28">
        <f t="shared" si="22"/>
        <v>20586</v>
      </c>
      <c r="O223" s="28">
        <f t="shared" si="23"/>
        <v>0</v>
      </c>
      <c r="P223" s="24">
        <f>IF([1]DEPURADO!H217&gt;1,0,[1]DEPURADO!B217)</f>
        <v>158200</v>
      </c>
      <c r="Q223" s="30">
        <f t="shared" si="24"/>
        <v>20586</v>
      </c>
      <c r="R223" s="31">
        <f t="shared" si="25"/>
        <v>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6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CANCELADA</v>
      </c>
      <c r="AJ223" s="32"/>
      <c r="AK223" s="33"/>
    </row>
    <row r="224" spans="1:37" s="34" customFormat="1" x14ac:dyDescent="0.25">
      <c r="A224" s="23">
        <f t="shared" si="21"/>
        <v>216</v>
      </c>
      <c r="B224" s="24" t="s">
        <v>44</v>
      </c>
      <c r="C224" s="23" t="str">
        <f>+[1]DEPURADO!A218</f>
        <v>FEHI158203</v>
      </c>
      <c r="D224" s="23">
        <f>+[1]DEPURADO!B218</f>
        <v>158203</v>
      </c>
      <c r="E224" s="25">
        <f>+[1]DEPURADO!C218</f>
        <v>45435</v>
      </c>
      <c r="F224" s="26">
        <f>+IF([1]DEPURADO!D218&gt;1,[1]DEPURADO!D218," ")</f>
        <v>45463</v>
      </c>
      <c r="G224" s="27">
        <f>[1]DEPURADO!F218</f>
        <v>6200</v>
      </c>
      <c r="H224" s="28">
        <v>0</v>
      </c>
      <c r="I224" s="28">
        <f>+[1]DEPURADO!M218+[1]DEPURADO!N218</f>
        <v>0</v>
      </c>
      <c r="J224" s="28">
        <f>+[1]DEPURADO!R218</f>
        <v>3720.36</v>
      </c>
      <c r="K224" s="29">
        <f>+[1]DEPURADO!P218+[1]DEPURADO!Q218</f>
        <v>2479.64</v>
      </c>
      <c r="L224" s="28">
        <v>0</v>
      </c>
      <c r="M224" s="28">
        <v>0</v>
      </c>
      <c r="N224" s="28">
        <f t="shared" si="22"/>
        <v>6200</v>
      </c>
      <c r="O224" s="28">
        <f t="shared" si="23"/>
        <v>0</v>
      </c>
      <c r="P224" s="24">
        <f>IF([1]DEPURADO!H218&gt;1,0,[1]DEPURADO!B218)</f>
        <v>158203</v>
      </c>
      <c r="Q224" s="30">
        <f t="shared" si="24"/>
        <v>6200</v>
      </c>
      <c r="R224" s="31">
        <f t="shared" si="25"/>
        <v>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6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CANCELADA</v>
      </c>
      <c r="AJ224" s="32"/>
      <c r="AK224" s="33"/>
    </row>
    <row r="225" spans="1:37" s="34" customFormat="1" x14ac:dyDescent="0.25">
      <c r="A225" s="23">
        <f t="shared" si="21"/>
        <v>217</v>
      </c>
      <c r="B225" s="24" t="s">
        <v>44</v>
      </c>
      <c r="C225" s="23" t="str">
        <f>+[1]DEPURADO!A219</f>
        <v>FEHI158507</v>
      </c>
      <c r="D225" s="23">
        <f>+[1]DEPURADO!B219</f>
        <v>158507</v>
      </c>
      <c r="E225" s="25">
        <f>+[1]DEPURADO!C219</f>
        <v>45435</v>
      </c>
      <c r="F225" s="26">
        <f>+IF([1]DEPURADO!D219&gt;1,[1]DEPURADO!D219," ")</f>
        <v>45463</v>
      </c>
      <c r="G225" s="27">
        <f>[1]DEPURADO!F219</f>
        <v>24886</v>
      </c>
      <c r="H225" s="28">
        <v>0</v>
      </c>
      <c r="I225" s="28">
        <f>+[1]DEPURADO!M219+[1]DEPURADO!N219</f>
        <v>0</v>
      </c>
      <c r="J225" s="28">
        <f>+[1]DEPURADO!R219</f>
        <v>14931.76</v>
      </c>
      <c r="K225" s="29">
        <f>+[1]DEPURADO!P219+[1]DEPURADO!Q219</f>
        <v>9954.24</v>
      </c>
      <c r="L225" s="28">
        <v>0</v>
      </c>
      <c r="M225" s="28">
        <v>0</v>
      </c>
      <c r="N225" s="28">
        <f t="shared" si="22"/>
        <v>24886</v>
      </c>
      <c r="O225" s="28">
        <f t="shared" si="23"/>
        <v>0</v>
      </c>
      <c r="P225" s="24">
        <f>IF([1]DEPURADO!H219&gt;1,0,[1]DEPURADO!B219)</f>
        <v>158507</v>
      </c>
      <c r="Q225" s="30">
        <f t="shared" si="24"/>
        <v>24886</v>
      </c>
      <c r="R225" s="31">
        <f t="shared" si="25"/>
        <v>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6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CANCELADA</v>
      </c>
      <c r="AJ225" s="32"/>
      <c r="AK225" s="33"/>
    </row>
    <row r="226" spans="1:37" s="34" customFormat="1" x14ac:dyDescent="0.25">
      <c r="A226" s="23">
        <f t="shared" si="21"/>
        <v>218</v>
      </c>
      <c r="B226" s="24" t="s">
        <v>44</v>
      </c>
      <c r="C226" s="23" t="str">
        <f>+[1]DEPURADO!A220</f>
        <v>FEHI158198</v>
      </c>
      <c r="D226" s="23">
        <f>+[1]DEPURADO!B220</f>
        <v>158198</v>
      </c>
      <c r="E226" s="25">
        <f>+[1]DEPURADO!C220</f>
        <v>45435</v>
      </c>
      <c r="F226" s="26">
        <f>+IF([1]DEPURADO!D220&gt;1,[1]DEPURADO!D220," ")</f>
        <v>45463</v>
      </c>
      <c r="G226" s="27">
        <f>[1]DEPURADO!F220</f>
        <v>210000</v>
      </c>
      <c r="H226" s="28">
        <v>0</v>
      </c>
      <c r="I226" s="28">
        <f>+[1]DEPURADO!M220+[1]DEPURADO!N220</f>
        <v>0</v>
      </c>
      <c r="J226" s="28">
        <f>+[1]DEPURADO!R220</f>
        <v>126000</v>
      </c>
      <c r="K226" s="29">
        <f>+[1]DEPURADO!P220+[1]DEPURADO!Q220</f>
        <v>84000</v>
      </c>
      <c r="L226" s="28">
        <v>0</v>
      </c>
      <c r="M226" s="28">
        <v>0</v>
      </c>
      <c r="N226" s="28">
        <f t="shared" si="22"/>
        <v>210000</v>
      </c>
      <c r="O226" s="28">
        <f t="shared" si="23"/>
        <v>0</v>
      </c>
      <c r="P226" s="24">
        <f>IF([1]DEPURADO!H220&gt;1,0,[1]DEPURADO!B220)</f>
        <v>158198</v>
      </c>
      <c r="Q226" s="30">
        <f t="shared" si="24"/>
        <v>210000</v>
      </c>
      <c r="R226" s="31">
        <f t="shared" si="25"/>
        <v>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6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CANCELADA</v>
      </c>
      <c r="AJ226" s="32"/>
      <c r="AK226" s="33"/>
    </row>
    <row r="227" spans="1:37" s="34" customFormat="1" x14ac:dyDescent="0.25">
      <c r="A227" s="23">
        <f t="shared" si="21"/>
        <v>219</v>
      </c>
      <c r="B227" s="24" t="s">
        <v>44</v>
      </c>
      <c r="C227" s="23" t="str">
        <f>+[1]DEPURADO!A221</f>
        <v>FEHI158197</v>
      </c>
      <c r="D227" s="23">
        <f>+[1]DEPURADO!B221</f>
        <v>158197</v>
      </c>
      <c r="E227" s="25">
        <f>+[1]DEPURADO!C221</f>
        <v>45436</v>
      </c>
      <c r="F227" s="26">
        <f>+IF([1]DEPURADO!D221&gt;1,[1]DEPURADO!D221," ")</f>
        <v>45463</v>
      </c>
      <c r="G227" s="27">
        <f>[1]DEPURADO!F221</f>
        <v>43508</v>
      </c>
      <c r="H227" s="28">
        <v>0</v>
      </c>
      <c r="I227" s="28">
        <f>+[1]DEPURADO!M221+[1]DEPURADO!N221</f>
        <v>0</v>
      </c>
      <c r="J227" s="28">
        <f>+[1]DEPURADO!R221</f>
        <v>26105.119999999999</v>
      </c>
      <c r="K227" s="29">
        <f>+[1]DEPURADO!P221+[1]DEPURADO!Q221</f>
        <v>17402.88</v>
      </c>
      <c r="L227" s="28">
        <v>0</v>
      </c>
      <c r="M227" s="28">
        <v>0</v>
      </c>
      <c r="N227" s="28">
        <f t="shared" si="22"/>
        <v>43508</v>
      </c>
      <c r="O227" s="28">
        <f t="shared" si="23"/>
        <v>0</v>
      </c>
      <c r="P227" s="24">
        <f>IF([1]DEPURADO!H221&gt;1,0,[1]DEPURADO!B221)</f>
        <v>158197</v>
      </c>
      <c r="Q227" s="30">
        <f t="shared" si="24"/>
        <v>43508</v>
      </c>
      <c r="R227" s="31">
        <f t="shared" si="25"/>
        <v>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6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CANCELADA</v>
      </c>
      <c r="AJ227" s="32"/>
      <c r="AK227" s="33"/>
    </row>
    <row r="228" spans="1:37" s="34" customFormat="1" x14ac:dyDescent="0.25">
      <c r="A228" s="23">
        <f t="shared" si="21"/>
        <v>220</v>
      </c>
      <c r="B228" s="24" t="s">
        <v>44</v>
      </c>
      <c r="C228" s="23" t="str">
        <f>+[1]DEPURADO!A222</f>
        <v>FEHI160210</v>
      </c>
      <c r="D228" s="23">
        <f>+[1]DEPURADO!B222</f>
        <v>160210</v>
      </c>
      <c r="E228" s="25">
        <f>+[1]DEPURADO!C222</f>
        <v>45436</v>
      </c>
      <c r="F228" s="26">
        <f>+IF([1]DEPURADO!D222&gt;1,[1]DEPURADO!D222," ")</f>
        <v>45463</v>
      </c>
      <c r="G228" s="27">
        <f>[1]DEPURADO!F222</f>
        <v>20586</v>
      </c>
      <c r="H228" s="28">
        <v>0</v>
      </c>
      <c r="I228" s="28">
        <f>+[1]DEPURADO!M222+[1]DEPURADO!N222</f>
        <v>0</v>
      </c>
      <c r="J228" s="28">
        <f>+[1]DEPURADO!R222</f>
        <v>12351.8</v>
      </c>
      <c r="K228" s="29">
        <f>+[1]DEPURADO!P222+[1]DEPURADO!Q222</f>
        <v>8234.2000000000007</v>
      </c>
      <c r="L228" s="28">
        <v>0</v>
      </c>
      <c r="M228" s="28">
        <v>0</v>
      </c>
      <c r="N228" s="28">
        <f t="shared" si="22"/>
        <v>20586</v>
      </c>
      <c r="O228" s="28">
        <f t="shared" si="23"/>
        <v>0</v>
      </c>
      <c r="P228" s="24">
        <f>IF([1]DEPURADO!H222&gt;1,0,[1]DEPURADO!B222)</f>
        <v>160210</v>
      </c>
      <c r="Q228" s="30">
        <f t="shared" si="24"/>
        <v>20586</v>
      </c>
      <c r="R228" s="31">
        <f t="shared" si="25"/>
        <v>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0</v>
      </c>
      <c r="Y228" s="23" t="s">
        <v>45</v>
      </c>
      <c r="Z228" s="31">
        <f t="shared" si="26"/>
        <v>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CANCELADA</v>
      </c>
      <c r="AJ228" s="32"/>
      <c r="AK228" s="33"/>
    </row>
    <row r="229" spans="1:37" s="34" customFormat="1" x14ac:dyDescent="0.25">
      <c r="A229" s="23">
        <f t="shared" si="21"/>
        <v>221</v>
      </c>
      <c r="B229" s="24" t="s">
        <v>44</v>
      </c>
      <c r="C229" s="23" t="str">
        <f>+[1]DEPURADO!A223</f>
        <v>FEHI158196</v>
      </c>
      <c r="D229" s="23">
        <f>+[1]DEPURADO!B223</f>
        <v>158196</v>
      </c>
      <c r="E229" s="25">
        <f>+[1]DEPURADO!C223</f>
        <v>45436</v>
      </c>
      <c r="F229" s="26">
        <f>+IF([1]DEPURADO!D223&gt;1,[1]DEPURADO!D223," ")</f>
        <v>45463</v>
      </c>
      <c r="G229" s="27">
        <f>[1]DEPURADO!F223</f>
        <v>6200</v>
      </c>
      <c r="H229" s="28">
        <v>0</v>
      </c>
      <c r="I229" s="28">
        <f>+[1]DEPURADO!M223+[1]DEPURADO!N223</f>
        <v>0</v>
      </c>
      <c r="J229" s="28">
        <f>+[1]DEPURADO!R223</f>
        <v>3720.36</v>
      </c>
      <c r="K229" s="29">
        <f>+[1]DEPURADO!P223+[1]DEPURADO!Q223</f>
        <v>2479.64</v>
      </c>
      <c r="L229" s="28">
        <v>0</v>
      </c>
      <c r="M229" s="28">
        <v>0</v>
      </c>
      <c r="N229" s="28">
        <f t="shared" si="22"/>
        <v>6200</v>
      </c>
      <c r="O229" s="28">
        <f t="shared" si="23"/>
        <v>0</v>
      </c>
      <c r="P229" s="24">
        <f>IF([1]DEPURADO!H223&gt;1,0,[1]DEPURADO!B223)</f>
        <v>158196</v>
      </c>
      <c r="Q229" s="30">
        <f t="shared" si="24"/>
        <v>6200</v>
      </c>
      <c r="R229" s="31">
        <f t="shared" si="25"/>
        <v>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0</v>
      </c>
      <c r="Y229" s="23" t="s">
        <v>45</v>
      </c>
      <c r="Z229" s="31">
        <f t="shared" si="26"/>
        <v>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CANCELADA</v>
      </c>
      <c r="AJ229" s="32"/>
      <c r="AK229" s="33"/>
    </row>
    <row r="230" spans="1:37" s="34" customFormat="1" x14ac:dyDescent="0.25">
      <c r="A230" s="23">
        <f t="shared" si="21"/>
        <v>222</v>
      </c>
      <c r="B230" s="24" t="s">
        <v>44</v>
      </c>
      <c r="C230" s="23" t="str">
        <f>+[1]DEPURADO!A224</f>
        <v>FEHI158195</v>
      </c>
      <c r="D230" s="23">
        <f>+[1]DEPURADO!B224</f>
        <v>158195</v>
      </c>
      <c r="E230" s="25">
        <f>+[1]DEPURADO!C224</f>
        <v>45437</v>
      </c>
      <c r="F230" s="26">
        <f>+IF([1]DEPURADO!D224&gt;1,[1]DEPURADO!D224," ")</f>
        <v>45463</v>
      </c>
      <c r="G230" s="27">
        <f>[1]DEPURADO!F224</f>
        <v>12716</v>
      </c>
      <c r="H230" s="28">
        <v>0</v>
      </c>
      <c r="I230" s="28">
        <f>+[1]DEPURADO!M224+[1]DEPURADO!N224</f>
        <v>0</v>
      </c>
      <c r="J230" s="28">
        <f>+[1]DEPURADO!R224</f>
        <v>7629.88</v>
      </c>
      <c r="K230" s="29">
        <f>+[1]DEPURADO!P224+[1]DEPURADO!Q224</f>
        <v>5086.12</v>
      </c>
      <c r="L230" s="28">
        <v>0</v>
      </c>
      <c r="M230" s="28">
        <v>0</v>
      </c>
      <c r="N230" s="28">
        <f t="shared" si="22"/>
        <v>12716</v>
      </c>
      <c r="O230" s="28">
        <f t="shared" si="23"/>
        <v>0</v>
      </c>
      <c r="P230" s="24">
        <f>IF([1]DEPURADO!H224&gt;1,0,[1]DEPURADO!B224)</f>
        <v>158195</v>
      </c>
      <c r="Q230" s="30">
        <f t="shared" si="24"/>
        <v>12716</v>
      </c>
      <c r="R230" s="31">
        <f t="shared" si="25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0</v>
      </c>
      <c r="Y230" s="23" t="s">
        <v>45</v>
      </c>
      <c r="Z230" s="31">
        <f t="shared" si="26"/>
        <v>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CANCELADA</v>
      </c>
      <c r="AJ230" s="32"/>
      <c r="AK230" s="33"/>
    </row>
    <row r="231" spans="1:37" s="34" customFormat="1" x14ac:dyDescent="0.25">
      <c r="A231" s="23">
        <f t="shared" si="21"/>
        <v>223</v>
      </c>
      <c r="B231" s="24" t="s">
        <v>44</v>
      </c>
      <c r="C231" s="23" t="str">
        <f>+[1]DEPURADO!A225</f>
        <v>FEHI158194</v>
      </c>
      <c r="D231" s="23">
        <f>+[1]DEPURADO!B225</f>
        <v>158194</v>
      </c>
      <c r="E231" s="25">
        <f>+[1]DEPURADO!C225</f>
        <v>45438</v>
      </c>
      <c r="F231" s="26">
        <f>+IF([1]DEPURADO!D225&gt;1,[1]DEPURADO!D225," ")</f>
        <v>45463</v>
      </c>
      <c r="G231" s="27">
        <f>[1]DEPURADO!F225</f>
        <v>12716</v>
      </c>
      <c r="H231" s="28">
        <v>0</v>
      </c>
      <c r="I231" s="28">
        <f>+[1]DEPURADO!M225+[1]DEPURADO!N225</f>
        <v>0</v>
      </c>
      <c r="J231" s="28">
        <f>+[1]DEPURADO!R225</f>
        <v>7629.88</v>
      </c>
      <c r="K231" s="29">
        <f>+[1]DEPURADO!P225+[1]DEPURADO!Q225</f>
        <v>5086.12</v>
      </c>
      <c r="L231" s="28">
        <v>0</v>
      </c>
      <c r="M231" s="28">
        <v>0</v>
      </c>
      <c r="N231" s="28">
        <f t="shared" si="22"/>
        <v>12716</v>
      </c>
      <c r="O231" s="28">
        <f t="shared" si="23"/>
        <v>0</v>
      </c>
      <c r="P231" s="24">
        <f>IF([1]DEPURADO!H225&gt;1,0,[1]DEPURADO!B225)</f>
        <v>158194</v>
      </c>
      <c r="Q231" s="30">
        <f t="shared" si="24"/>
        <v>12716</v>
      </c>
      <c r="R231" s="31">
        <f t="shared" si="25"/>
        <v>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0</v>
      </c>
      <c r="Y231" s="23" t="s">
        <v>45</v>
      </c>
      <c r="Z231" s="31">
        <f t="shared" si="26"/>
        <v>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CANCELADA</v>
      </c>
      <c r="AJ231" s="32"/>
      <c r="AK231" s="33"/>
    </row>
    <row r="232" spans="1:37" s="34" customFormat="1" x14ac:dyDescent="0.25">
      <c r="A232" s="23">
        <f t="shared" si="21"/>
        <v>224</v>
      </c>
      <c r="B232" s="24" t="s">
        <v>44</v>
      </c>
      <c r="C232" s="23" t="str">
        <f>+[1]DEPURADO!A226</f>
        <v>FEHI158193</v>
      </c>
      <c r="D232" s="23">
        <f>+[1]DEPURADO!B226</f>
        <v>158193</v>
      </c>
      <c r="E232" s="25">
        <f>+[1]DEPURADO!C226</f>
        <v>45438</v>
      </c>
      <c r="F232" s="26">
        <f>+IF([1]DEPURADO!D226&gt;1,[1]DEPURADO!D226," ")</f>
        <v>45463</v>
      </c>
      <c r="G232" s="27">
        <f>[1]DEPURADO!F226</f>
        <v>12716</v>
      </c>
      <c r="H232" s="28">
        <v>0</v>
      </c>
      <c r="I232" s="28">
        <f>+[1]DEPURADO!M226+[1]DEPURADO!N226</f>
        <v>0</v>
      </c>
      <c r="J232" s="28">
        <f>+[1]DEPURADO!R226</f>
        <v>7629.88</v>
      </c>
      <c r="K232" s="29">
        <f>+[1]DEPURADO!P226+[1]DEPURADO!Q226</f>
        <v>5086.12</v>
      </c>
      <c r="L232" s="28">
        <v>0</v>
      </c>
      <c r="M232" s="28">
        <v>0</v>
      </c>
      <c r="N232" s="28">
        <f t="shared" si="22"/>
        <v>12716</v>
      </c>
      <c r="O232" s="28">
        <f t="shared" si="23"/>
        <v>0</v>
      </c>
      <c r="P232" s="24">
        <f>IF([1]DEPURADO!H226&gt;1,0,[1]DEPURADO!B226)</f>
        <v>158193</v>
      </c>
      <c r="Q232" s="30">
        <f t="shared" si="24"/>
        <v>12716</v>
      </c>
      <c r="R232" s="31">
        <f t="shared" si="25"/>
        <v>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6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CANCELADA</v>
      </c>
      <c r="AJ232" s="32"/>
      <c r="AK232" s="33"/>
    </row>
    <row r="233" spans="1:37" s="34" customFormat="1" x14ac:dyDescent="0.25">
      <c r="A233" s="23">
        <f t="shared" si="21"/>
        <v>225</v>
      </c>
      <c r="B233" s="24" t="s">
        <v>44</v>
      </c>
      <c r="C233" s="23" t="str">
        <f>+[1]DEPURADO!A227</f>
        <v>FEHI158192</v>
      </c>
      <c r="D233" s="23">
        <f>+[1]DEPURADO!B227</f>
        <v>158192</v>
      </c>
      <c r="E233" s="25">
        <f>+[1]DEPURADO!C227</f>
        <v>45439</v>
      </c>
      <c r="F233" s="26">
        <f>+IF([1]DEPURADO!D227&gt;1,[1]DEPURADO!D227," ")</f>
        <v>45463</v>
      </c>
      <c r="G233" s="27">
        <f>[1]DEPURADO!F227</f>
        <v>19074</v>
      </c>
      <c r="H233" s="28">
        <v>0</v>
      </c>
      <c r="I233" s="28">
        <f>+[1]DEPURADO!M227+[1]DEPURADO!N227</f>
        <v>0</v>
      </c>
      <c r="J233" s="28">
        <f>+[1]DEPURADO!R227</f>
        <v>11444.560000000001</v>
      </c>
      <c r="K233" s="29">
        <f>+[1]DEPURADO!P227+[1]DEPURADO!Q227</f>
        <v>7629.44</v>
      </c>
      <c r="L233" s="28">
        <v>0</v>
      </c>
      <c r="M233" s="28">
        <v>0</v>
      </c>
      <c r="N233" s="28">
        <f t="shared" si="22"/>
        <v>19074</v>
      </c>
      <c r="O233" s="28">
        <f t="shared" si="23"/>
        <v>0</v>
      </c>
      <c r="P233" s="24">
        <f>IF([1]DEPURADO!H227&gt;1,0,[1]DEPURADO!B227)</f>
        <v>158192</v>
      </c>
      <c r="Q233" s="30">
        <f t="shared" si="24"/>
        <v>19074</v>
      </c>
      <c r="R233" s="31">
        <f t="shared" si="25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6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CANCELADA</v>
      </c>
      <c r="AJ233" s="32"/>
      <c r="AK233" s="33"/>
    </row>
    <row r="234" spans="1:37" s="34" customFormat="1" x14ac:dyDescent="0.25">
      <c r="A234" s="23">
        <f t="shared" si="21"/>
        <v>226</v>
      </c>
      <c r="B234" s="24" t="s">
        <v>44</v>
      </c>
      <c r="C234" s="23" t="str">
        <f>+[1]DEPURADO!A228</f>
        <v>FEHI158190</v>
      </c>
      <c r="D234" s="23">
        <f>+[1]DEPURADO!B228</f>
        <v>158190</v>
      </c>
      <c r="E234" s="25">
        <f>+[1]DEPURADO!C228</f>
        <v>45440</v>
      </c>
      <c r="F234" s="26">
        <f>+IF([1]DEPURADO!D228&gt;1,[1]DEPURADO!D228," ")</f>
        <v>45463</v>
      </c>
      <c r="G234" s="27">
        <f>[1]DEPURADO!F228</f>
        <v>13000</v>
      </c>
      <c r="H234" s="28">
        <v>0</v>
      </c>
      <c r="I234" s="28">
        <f>+[1]DEPURADO!M228+[1]DEPURADO!N228</f>
        <v>0</v>
      </c>
      <c r="J234" s="28">
        <f>+[1]DEPURADO!R228</f>
        <v>7800.36</v>
      </c>
      <c r="K234" s="29">
        <f>+[1]DEPURADO!P228+[1]DEPURADO!Q228</f>
        <v>5199.6400000000003</v>
      </c>
      <c r="L234" s="28">
        <v>0</v>
      </c>
      <c r="M234" s="28">
        <v>0</v>
      </c>
      <c r="N234" s="28">
        <f t="shared" si="22"/>
        <v>13000</v>
      </c>
      <c r="O234" s="28">
        <f t="shared" si="23"/>
        <v>0</v>
      </c>
      <c r="P234" s="24">
        <f>IF([1]DEPURADO!H228&gt;1,0,[1]DEPURADO!B228)</f>
        <v>158190</v>
      </c>
      <c r="Q234" s="30">
        <f t="shared" si="24"/>
        <v>13000</v>
      </c>
      <c r="R234" s="31">
        <f t="shared" si="25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0</v>
      </c>
      <c r="Y234" s="23" t="s">
        <v>45</v>
      </c>
      <c r="Z234" s="31">
        <f t="shared" si="26"/>
        <v>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CANCELADA</v>
      </c>
      <c r="AJ234" s="32"/>
      <c r="AK234" s="33"/>
    </row>
    <row r="235" spans="1:37" s="34" customFormat="1" x14ac:dyDescent="0.25">
      <c r="A235" s="23">
        <f t="shared" si="21"/>
        <v>227</v>
      </c>
      <c r="B235" s="24" t="s">
        <v>44</v>
      </c>
      <c r="C235" s="23" t="str">
        <f>+[1]DEPURADO!A229</f>
        <v>FEHI158189</v>
      </c>
      <c r="D235" s="23">
        <f>+[1]DEPURADO!B229</f>
        <v>158189</v>
      </c>
      <c r="E235" s="25">
        <f>+[1]DEPURADO!C229</f>
        <v>45440</v>
      </c>
      <c r="F235" s="26">
        <f>+IF([1]DEPURADO!D229&gt;1,[1]DEPURADO!D229," ")</f>
        <v>45463</v>
      </c>
      <c r="G235" s="27">
        <f>[1]DEPURADO!F229</f>
        <v>81386</v>
      </c>
      <c r="H235" s="28">
        <v>0</v>
      </c>
      <c r="I235" s="28">
        <f>+[1]DEPURADO!M229+[1]DEPURADO!N229</f>
        <v>0</v>
      </c>
      <c r="J235" s="28">
        <f>+[1]DEPURADO!R229</f>
        <v>48831.880000000005</v>
      </c>
      <c r="K235" s="29">
        <f>+[1]DEPURADO!P229+[1]DEPURADO!Q229</f>
        <v>32554.12</v>
      </c>
      <c r="L235" s="28">
        <v>0</v>
      </c>
      <c r="M235" s="28">
        <v>0</v>
      </c>
      <c r="N235" s="28">
        <f t="shared" si="22"/>
        <v>81386</v>
      </c>
      <c r="O235" s="28">
        <f t="shared" si="23"/>
        <v>0</v>
      </c>
      <c r="P235" s="24">
        <f>IF([1]DEPURADO!H229&gt;1,0,[1]DEPURADO!B229)</f>
        <v>158189</v>
      </c>
      <c r="Q235" s="30">
        <f t="shared" si="24"/>
        <v>81386</v>
      </c>
      <c r="R235" s="31">
        <f t="shared" si="25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0</v>
      </c>
      <c r="Y235" s="23" t="s">
        <v>45</v>
      </c>
      <c r="Z235" s="31">
        <f t="shared" si="26"/>
        <v>0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CANCELADA</v>
      </c>
      <c r="AJ235" s="32"/>
      <c r="AK235" s="33"/>
    </row>
    <row r="236" spans="1:37" s="34" customFormat="1" x14ac:dyDescent="0.25">
      <c r="A236" s="23">
        <f t="shared" si="21"/>
        <v>228</v>
      </c>
      <c r="B236" s="24" t="s">
        <v>44</v>
      </c>
      <c r="C236" s="23" t="str">
        <f>+[1]DEPURADO!A230</f>
        <v>FEHI158187</v>
      </c>
      <c r="D236" s="23">
        <f>+[1]DEPURADO!B230</f>
        <v>158187</v>
      </c>
      <c r="E236" s="25">
        <f>+[1]DEPURADO!C230</f>
        <v>45441</v>
      </c>
      <c r="F236" s="26">
        <f>+IF([1]DEPURADO!D230&gt;1,[1]DEPURADO!D230," ")</f>
        <v>45463</v>
      </c>
      <c r="G236" s="27">
        <f>[1]DEPURADO!F230</f>
        <v>43508</v>
      </c>
      <c r="H236" s="28">
        <v>0</v>
      </c>
      <c r="I236" s="28">
        <f>+[1]DEPURADO!M230+[1]DEPURADO!N230</f>
        <v>0</v>
      </c>
      <c r="J236" s="28">
        <f>+[1]DEPURADO!R230</f>
        <v>26105.119999999999</v>
      </c>
      <c r="K236" s="29">
        <f>+[1]DEPURADO!P230+[1]DEPURADO!Q230</f>
        <v>17402.88</v>
      </c>
      <c r="L236" s="28">
        <v>0</v>
      </c>
      <c r="M236" s="28">
        <v>0</v>
      </c>
      <c r="N236" s="28">
        <f t="shared" si="22"/>
        <v>43508</v>
      </c>
      <c r="O236" s="28">
        <f t="shared" si="23"/>
        <v>0</v>
      </c>
      <c r="P236" s="24">
        <f>IF([1]DEPURADO!H230&gt;1,0,[1]DEPURADO!B230)</f>
        <v>158187</v>
      </c>
      <c r="Q236" s="30">
        <f t="shared" si="24"/>
        <v>43508</v>
      </c>
      <c r="R236" s="31">
        <f t="shared" si="25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0</v>
      </c>
      <c r="Y236" s="23" t="s">
        <v>45</v>
      </c>
      <c r="Z236" s="31">
        <f t="shared" si="26"/>
        <v>0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CANCELADA</v>
      </c>
      <c r="AJ236" s="32"/>
      <c r="AK236" s="33"/>
    </row>
    <row r="237" spans="1:37" s="34" customFormat="1" x14ac:dyDescent="0.25">
      <c r="A237" s="23">
        <f t="shared" si="21"/>
        <v>229</v>
      </c>
      <c r="B237" s="24" t="s">
        <v>44</v>
      </c>
      <c r="C237" s="23" t="str">
        <f>+[1]DEPURADO!A231</f>
        <v>FEHI158249</v>
      </c>
      <c r="D237" s="23">
        <f>+[1]DEPURADO!B231</f>
        <v>158249</v>
      </c>
      <c r="E237" s="25">
        <f>+[1]DEPURADO!C231</f>
        <v>45441</v>
      </c>
      <c r="F237" s="26">
        <f>+IF([1]DEPURADO!D231&gt;1,[1]DEPURADO!D231," ")</f>
        <v>45463</v>
      </c>
      <c r="G237" s="27">
        <f>[1]DEPURADO!F231</f>
        <v>6200</v>
      </c>
      <c r="H237" s="28">
        <v>0</v>
      </c>
      <c r="I237" s="28">
        <f>+[1]DEPURADO!M231+[1]DEPURADO!N231</f>
        <v>0</v>
      </c>
      <c r="J237" s="28">
        <f>+[1]DEPURADO!R231</f>
        <v>3720.36</v>
      </c>
      <c r="K237" s="29">
        <f>+[1]DEPURADO!P231+[1]DEPURADO!Q231</f>
        <v>2479.64</v>
      </c>
      <c r="L237" s="28">
        <v>0</v>
      </c>
      <c r="M237" s="28">
        <v>0</v>
      </c>
      <c r="N237" s="28">
        <f t="shared" si="22"/>
        <v>6200</v>
      </c>
      <c r="O237" s="28">
        <f t="shared" si="23"/>
        <v>0</v>
      </c>
      <c r="P237" s="24">
        <f>IF([1]DEPURADO!H231&gt;1,0,[1]DEPURADO!B231)</f>
        <v>158249</v>
      </c>
      <c r="Q237" s="30">
        <f t="shared" si="24"/>
        <v>6200</v>
      </c>
      <c r="R237" s="31">
        <f t="shared" si="25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0</v>
      </c>
      <c r="Y237" s="23" t="s">
        <v>45</v>
      </c>
      <c r="Z237" s="31">
        <f t="shared" si="26"/>
        <v>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CANCELADA</v>
      </c>
      <c r="AJ237" s="32"/>
      <c r="AK237" s="33"/>
    </row>
    <row r="238" spans="1:37" s="34" customFormat="1" x14ac:dyDescent="0.25">
      <c r="A238" s="23">
        <f t="shared" si="21"/>
        <v>230</v>
      </c>
      <c r="B238" s="24" t="s">
        <v>44</v>
      </c>
      <c r="C238" s="23" t="str">
        <f>+[1]DEPURADO!A232</f>
        <v>FEHI158186</v>
      </c>
      <c r="D238" s="23">
        <f>+[1]DEPURADO!B232</f>
        <v>158186</v>
      </c>
      <c r="E238" s="25">
        <f>+[1]DEPURADO!C232</f>
        <v>45441</v>
      </c>
      <c r="F238" s="26">
        <f>+IF([1]DEPURADO!D232&gt;1,[1]DEPURADO!D232," ")</f>
        <v>45463</v>
      </c>
      <c r="G238" s="27">
        <f>[1]DEPURADO!F232</f>
        <v>6200</v>
      </c>
      <c r="H238" s="28">
        <v>0</v>
      </c>
      <c r="I238" s="28">
        <f>+[1]DEPURADO!M232+[1]DEPURADO!N232</f>
        <v>0</v>
      </c>
      <c r="J238" s="28">
        <f>+[1]DEPURADO!R232</f>
        <v>3720.36</v>
      </c>
      <c r="K238" s="29">
        <f>+[1]DEPURADO!P232+[1]DEPURADO!Q232</f>
        <v>2479.64</v>
      </c>
      <c r="L238" s="28">
        <v>0</v>
      </c>
      <c r="M238" s="28">
        <v>0</v>
      </c>
      <c r="N238" s="28">
        <f t="shared" si="22"/>
        <v>6200</v>
      </c>
      <c r="O238" s="28">
        <f t="shared" si="23"/>
        <v>0</v>
      </c>
      <c r="P238" s="24">
        <f>IF([1]DEPURADO!H232&gt;1,0,[1]DEPURADO!B232)</f>
        <v>158186</v>
      </c>
      <c r="Q238" s="30">
        <f t="shared" si="24"/>
        <v>6200</v>
      </c>
      <c r="R238" s="31">
        <f t="shared" si="25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0</v>
      </c>
      <c r="Y238" s="23" t="s">
        <v>45</v>
      </c>
      <c r="Z238" s="31">
        <f t="shared" si="26"/>
        <v>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CANCELADA</v>
      </c>
      <c r="AJ238" s="32"/>
      <c r="AK238" s="33"/>
    </row>
    <row r="239" spans="1:37" s="34" customFormat="1" x14ac:dyDescent="0.25">
      <c r="A239" s="23">
        <f t="shared" si="21"/>
        <v>231</v>
      </c>
      <c r="B239" s="24" t="s">
        <v>44</v>
      </c>
      <c r="C239" s="23" t="str">
        <f>+[1]DEPURADO!A233</f>
        <v>FEHI158491</v>
      </c>
      <c r="D239" s="23">
        <f>+[1]DEPURADO!B233</f>
        <v>158491</v>
      </c>
      <c r="E239" s="25">
        <f>+[1]DEPURADO!C233</f>
        <v>45441</v>
      </c>
      <c r="F239" s="26">
        <f>+IF([1]DEPURADO!D233&gt;1,[1]DEPURADO!D233," ")</f>
        <v>45463</v>
      </c>
      <c r="G239" s="27">
        <f>[1]DEPURADO!F233</f>
        <v>6200</v>
      </c>
      <c r="H239" s="28">
        <v>0</v>
      </c>
      <c r="I239" s="28">
        <f>+[1]DEPURADO!M233+[1]DEPURADO!N233</f>
        <v>0</v>
      </c>
      <c r="J239" s="28">
        <f>+[1]DEPURADO!R233</f>
        <v>3720.36</v>
      </c>
      <c r="K239" s="29">
        <f>+[1]DEPURADO!P233+[1]DEPURADO!Q233</f>
        <v>2479.64</v>
      </c>
      <c r="L239" s="28">
        <v>0</v>
      </c>
      <c r="M239" s="28">
        <v>0</v>
      </c>
      <c r="N239" s="28">
        <f t="shared" si="22"/>
        <v>6200</v>
      </c>
      <c r="O239" s="28">
        <f t="shared" si="23"/>
        <v>0</v>
      </c>
      <c r="P239" s="24">
        <f>IF([1]DEPURADO!H233&gt;1,0,[1]DEPURADO!B233)</f>
        <v>158491</v>
      </c>
      <c r="Q239" s="30">
        <f t="shared" si="24"/>
        <v>6200</v>
      </c>
      <c r="R239" s="31">
        <f t="shared" si="25"/>
        <v>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0</v>
      </c>
      <c r="Y239" s="23" t="s">
        <v>45</v>
      </c>
      <c r="Z239" s="31">
        <f t="shared" si="26"/>
        <v>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CANCELADA</v>
      </c>
      <c r="AJ239" s="32"/>
      <c r="AK239" s="33"/>
    </row>
    <row r="240" spans="1:37" s="34" customFormat="1" x14ac:dyDescent="0.25">
      <c r="A240" s="23">
        <f t="shared" si="21"/>
        <v>232</v>
      </c>
      <c r="B240" s="24" t="s">
        <v>44</v>
      </c>
      <c r="C240" s="23" t="str">
        <f>+[1]DEPURADO!A234</f>
        <v>FEHI158188</v>
      </c>
      <c r="D240" s="23">
        <f>+[1]DEPURADO!B234</f>
        <v>158188</v>
      </c>
      <c r="E240" s="25">
        <f>+[1]DEPURADO!C234</f>
        <v>45441</v>
      </c>
      <c r="F240" s="26">
        <f>+IF([1]DEPURADO!D234&gt;1,[1]DEPURADO!D234," ")</f>
        <v>45463</v>
      </c>
      <c r="G240" s="27">
        <f>[1]DEPURADO!F234</f>
        <v>18650</v>
      </c>
      <c r="H240" s="28">
        <v>0</v>
      </c>
      <c r="I240" s="28">
        <f>+[1]DEPURADO!M234+[1]DEPURADO!N234</f>
        <v>0</v>
      </c>
      <c r="J240" s="28">
        <f>+[1]DEPURADO!R234</f>
        <v>11190.2</v>
      </c>
      <c r="K240" s="29">
        <f>+[1]DEPURADO!P234+[1]DEPURADO!Q234</f>
        <v>7459.8</v>
      </c>
      <c r="L240" s="28">
        <v>0</v>
      </c>
      <c r="M240" s="28">
        <v>0</v>
      </c>
      <c r="N240" s="28">
        <f t="shared" si="22"/>
        <v>18650</v>
      </c>
      <c r="O240" s="28">
        <f t="shared" si="23"/>
        <v>0</v>
      </c>
      <c r="P240" s="24">
        <f>IF([1]DEPURADO!H234&gt;1,0,[1]DEPURADO!B234)</f>
        <v>158188</v>
      </c>
      <c r="Q240" s="30">
        <f t="shared" si="24"/>
        <v>18650</v>
      </c>
      <c r="R240" s="31">
        <f t="shared" si="25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0</v>
      </c>
      <c r="Y240" s="23" t="s">
        <v>45</v>
      </c>
      <c r="Z240" s="31">
        <f t="shared" si="26"/>
        <v>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CANCELADA</v>
      </c>
      <c r="AJ240" s="32"/>
      <c r="AK240" s="33"/>
    </row>
    <row r="241" spans="1:37" s="34" customFormat="1" x14ac:dyDescent="0.25">
      <c r="A241" s="23">
        <f t="shared" si="21"/>
        <v>233</v>
      </c>
      <c r="B241" s="24" t="s">
        <v>44</v>
      </c>
      <c r="C241" s="23" t="str">
        <f>+[1]DEPURADO!A235</f>
        <v>FEHI153320</v>
      </c>
      <c r="D241" s="23">
        <f>+[1]DEPURADO!B235</f>
        <v>153320</v>
      </c>
      <c r="E241" s="25">
        <f>+[1]DEPURADO!C235</f>
        <v>45442</v>
      </c>
      <c r="F241" s="26">
        <f>+IF([1]DEPURADO!D235&gt;1,[1]DEPURADO!D235," ")</f>
        <v>45432</v>
      </c>
      <c r="G241" s="27">
        <f>[1]DEPURADO!F235</f>
        <v>61991</v>
      </c>
      <c r="H241" s="28">
        <v>0</v>
      </c>
      <c r="I241" s="28">
        <f>+[1]DEPURADO!M235+[1]DEPURADO!N235</f>
        <v>0</v>
      </c>
      <c r="J241" s="28">
        <f>+[1]DEPURADO!R235</f>
        <v>59511.360000000001</v>
      </c>
      <c r="K241" s="29">
        <f>+[1]DEPURADO!P235+[1]DEPURADO!Q235</f>
        <v>2479.64</v>
      </c>
      <c r="L241" s="28">
        <v>0</v>
      </c>
      <c r="M241" s="28">
        <v>0</v>
      </c>
      <c r="N241" s="28">
        <f t="shared" si="22"/>
        <v>61991</v>
      </c>
      <c r="O241" s="28">
        <f t="shared" si="23"/>
        <v>0</v>
      </c>
      <c r="P241" s="24">
        <f>IF([1]DEPURADO!H235&gt;1,0,[1]DEPURADO!B235)</f>
        <v>153320</v>
      </c>
      <c r="Q241" s="30">
        <f t="shared" si="24"/>
        <v>61991</v>
      </c>
      <c r="R241" s="31">
        <f t="shared" si="25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6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CANCELADA</v>
      </c>
      <c r="AJ241" s="32"/>
      <c r="AK241" s="33"/>
    </row>
    <row r="242" spans="1:37" s="34" customFormat="1" x14ac:dyDescent="0.25">
      <c r="A242" s="23">
        <f t="shared" si="21"/>
        <v>234</v>
      </c>
      <c r="B242" s="24" t="s">
        <v>44</v>
      </c>
      <c r="C242" s="23" t="str">
        <f>+[1]DEPURADO!A236</f>
        <v>FEHI158184</v>
      </c>
      <c r="D242" s="23">
        <f>+[1]DEPURADO!B236</f>
        <v>158184</v>
      </c>
      <c r="E242" s="25">
        <f>+[1]DEPURADO!C236</f>
        <v>45442</v>
      </c>
      <c r="F242" s="26">
        <f>+IF([1]DEPURADO!D236&gt;1,[1]DEPURADO!D236," ")</f>
        <v>45463</v>
      </c>
      <c r="G242" s="27">
        <f>[1]DEPURADO!F236</f>
        <v>6200</v>
      </c>
      <c r="H242" s="28">
        <v>0</v>
      </c>
      <c r="I242" s="28">
        <f>+[1]DEPURADO!M236+[1]DEPURADO!N236</f>
        <v>0</v>
      </c>
      <c r="J242" s="28">
        <f>+[1]DEPURADO!R236</f>
        <v>3720.36</v>
      </c>
      <c r="K242" s="29">
        <f>+[1]DEPURADO!P236+[1]DEPURADO!Q236</f>
        <v>2479.64</v>
      </c>
      <c r="L242" s="28">
        <v>0</v>
      </c>
      <c r="M242" s="28">
        <v>0</v>
      </c>
      <c r="N242" s="28">
        <f t="shared" si="22"/>
        <v>6200</v>
      </c>
      <c r="O242" s="28">
        <f t="shared" si="23"/>
        <v>0</v>
      </c>
      <c r="P242" s="24">
        <f>IF([1]DEPURADO!H236&gt;1,0,[1]DEPURADO!B236)</f>
        <v>158184</v>
      </c>
      <c r="Q242" s="30">
        <f t="shared" si="24"/>
        <v>6200</v>
      </c>
      <c r="R242" s="31">
        <f t="shared" si="25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0</v>
      </c>
      <c r="Y242" s="23" t="s">
        <v>45</v>
      </c>
      <c r="Z242" s="31">
        <f t="shared" si="26"/>
        <v>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CANCELADA</v>
      </c>
      <c r="AJ242" s="32"/>
      <c r="AK242" s="33"/>
    </row>
    <row r="243" spans="1:37" s="34" customFormat="1" x14ac:dyDescent="0.25">
      <c r="A243" s="23">
        <f t="shared" si="21"/>
        <v>235</v>
      </c>
      <c r="B243" s="24" t="s">
        <v>44</v>
      </c>
      <c r="C243" s="23" t="str">
        <f>+[1]DEPURADO!A237</f>
        <v>FEHI158191</v>
      </c>
      <c r="D243" s="23">
        <f>+[1]DEPURADO!B237</f>
        <v>158191</v>
      </c>
      <c r="E243" s="25">
        <f>+[1]DEPURADO!C237</f>
        <v>45442</v>
      </c>
      <c r="F243" s="26">
        <f>+IF([1]DEPURADO!D237&gt;1,[1]DEPURADO!D237," ")</f>
        <v>45463</v>
      </c>
      <c r="G243" s="27">
        <f>[1]DEPURADO!F237</f>
        <v>6200</v>
      </c>
      <c r="H243" s="28">
        <v>0</v>
      </c>
      <c r="I243" s="28">
        <f>+[1]DEPURADO!M237+[1]DEPURADO!N237</f>
        <v>0</v>
      </c>
      <c r="J243" s="28">
        <f>+[1]DEPURADO!R237</f>
        <v>3720.36</v>
      </c>
      <c r="K243" s="29">
        <f>+[1]DEPURADO!P237+[1]DEPURADO!Q237</f>
        <v>2479.64</v>
      </c>
      <c r="L243" s="28">
        <v>0</v>
      </c>
      <c r="M243" s="28">
        <v>0</v>
      </c>
      <c r="N243" s="28">
        <f t="shared" si="22"/>
        <v>6200</v>
      </c>
      <c r="O243" s="28">
        <f t="shared" si="23"/>
        <v>0</v>
      </c>
      <c r="P243" s="24">
        <f>IF([1]DEPURADO!H237&gt;1,0,[1]DEPURADO!B237)</f>
        <v>158191</v>
      </c>
      <c r="Q243" s="30">
        <f t="shared" si="24"/>
        <v>6200</v>
      </c>
      <c r="R243" s="31">
        <f t="shared" si="25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6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CANCELADA</v>
      </c>
      <c r="AJ243" s="32"/>
      <c r="AK243" s="33"/>
    </row>
    <row r="244" spans="1:37" s="34" customFormat="1" x14ac:dyDescent="0.25">
      <c r="A244" s="23">
        <f t="shared" si="21"/>
        <v>236</v>
      </c>
      <c r="B244" s="24" t="s">
        <v>44</v>
      </c>
      <c r="C244" s="23" t="str">
        <f>+[1]DEPURADO!A238</f>
        <v>FEHI158185</v>
      </c>
      <c r="D244" s="23">
        <f>+[1]DEPURADO!B238</f>
        <v>158185</v>
      </c>
      <c r="E244" s="25">
        <f>+[1]DEPURADO!C238</f>
        <v>45442</v>
      </c>
      <c r="F244" s="26">
        <f>+IF([1]DEPURADO!D238&gt;1,[1]DEPURADO!D238," ")</f>
        <v>45463</v>
      </c>
      <c r="G244" s="27">
        <f>[1]DEPURADO!F238</f>
        <v>19074</v>
      </c>
      <c r="H244" s="28">
        <v>0</v>
      </c>
      <c r="I244" s="28">
        <f>+[1]DEPURADO!M238+[1]DEPURADO!N238</f>
        <v>0</v>
      </c>
      <c r="J244" s="28">
        <f>+[1]DEPURADO!R238</f>
        <v>11444.560000000001</v>
      </c>
      <c r="K244" s="29">
        <f>+[1]DEPURADO!P238+[1]DEPURADO!Q238</f>
        <v>7629.44</v>
      </c>
      <c r="L244" s="28">
        <v>0</v>
      </c>
      <c r="M244" s="28">
        <v>0</v>
      </c>
      <c r="N244" s="28">
        <f t="shared" si="22"/>
        <v>19074</v>
      </c>
      <c r="O244" s="28">
        <f t="shared" si="23"/>
        <v>0</v>
      </c>
      <c r="P244" s="24">
        <f>IF([1]DEPURADO!H238&gt;1,0,[1]DEPURADO!B238)</f>
        <v>158185</v>
      </c>
      <c r="Q244" s="30">
        <f t="shared" si="24"/>
        <v>19074</v>
      </c>
      <c r="R244" s="31">
        <f t="shared" si="25"/>
        <v>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0</v>
      </c>
      <c r="Y244" s="23" t="s">
        <v>45</v>
      </c>
      <c r="Z244" s="31">
        <f t="shared" si="26"/>
        <v>0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CANCELADA</v>
      </c>
      <c r="AJ244" s="32"/>
      <c r="AK244" s="33"/>
    </row>
    <row r="245" spans="1:37" s="34" customFormat="1" x14ac:dyDescent="0.25">
      <c r="A245" s="23">
        <f t="shared" si="21"/>
        <v>237</v>
      </c>
      <c r="B245" s="24" t="s">
        <v>44</v>
      </c>
      <c r="C245" s="23" t="str">
        <f>+[1]DEPURADO!A239</f>
        <v>FEHI158499</v>
      </c>
      <c r="D245" s="23">
        <f>+[1]DEPURADO!B239</f>
        <v>158499</v>
      </c>
      <c r="E245" s="25">
        <f>+[1]DEPURADO!C239</f>
        <v>45443</v>
      </c>
      <c r="F245" s="26">
        <f>+IF([1]DEPURADO!D239&gt;1,[1]DEPURADO!D239," ")</f>
        <v>45463</v>
      </c>
      <c r="G245" s="27">
        <f>[1]DEPURADO!F239</f>
        <v>22352</v>
      </c>
      <c r="H245" s="28">
        <v>0</v>
      </c>
      <c r="I245" s="28">
        <f>+[1]DEPURADO!M239+[1]DEPURADO!N239</f>
        <v>0</v>
      </c>
      <c r="J245" s="28">
        <f>+[1]DEPURADO!R239</f>
        <v>13411.52</v>
      </c>
      <c r="K245" s="29">
        <f>+[1]DEPURADO!P239+[1]DEPURADO!Q239</f>
        <v>8940.48</v>
      </c>
      <c r="L245" s="28">
        <v>0</v>
      </c>
      <c r="M245" s="28">
        <v>0</v>
      </c>
      <c r="N245" s="28">
        <f t="shared" si="22"/>
        <v>22352</v>
      </c>
      <c r="O245" s="28">
        <f t="shared" si="23"/>
        <v>0</v>
      </c>
      <c r="P245" s="24">
        <f>IF([1]DEPURADO!H239&gt;1,0,[1]DEPURADO!B239)</f>
        <v>158499</v>
      </c>
      <c r="Q245" s="30">
        <f t="shared" si="24"/>
        <v>22352</v>
      </c>
      <c r="R245" s="31">
        <f t="shared" si="25"/>
        <v>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0</v>
      </c>
      <c r="Y245" s="23" t="s">
        <v>45</v>
      </c>
      <c r="Z245" s="31">
        <f t="shared" si="26"/>
        <v>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CANCELADA</v>
      </c>
      <c r="AJ245" s="32"/>
      <c r="AK245" s="33"/>
    </row>
    <row r="246" spans="1:37" s="34" customFormat="1" x14ac:dyDescent="0.25">
      <c r="A246" s="23">
        <f t="shared" si="21"/>
        <v>238</v>
      </c>
      <c r="B246" s="24" t="s">
        <v>44</v>
      </c>
      <c r="C246" s="23" t="str">
        <f>+[1]DEPURADO!A240</f>
        <v>FEHI158251</v>
      </c>
      <c r="D246" s="23">
        <f>+[1]DEPURADO!B240</f>
        <v>158251</v>
      </c>
      <c r="E246" s="25">
        <f>+[1]DEPURADO!C240</f>
        <v>45443</v>
      </c>
      <c r="F246" s="26">
        <f>+IF([1]DEPURADO!D240&gt;1,[1]DEPURADO!D240," ")</f>
        <v>45463</v>
      </c>
      <c r="G246" s="27">
        <f>[1]DEPURADO!F240</f>
        <v>13200</v>
      </c>
      <c r="H246" s="28">
        <v>0</v>
      </c>
      <c r="I246" s="28">
        <f>+[1]DEPURADO!M240+[1]DEPURADO!N240</f>
        <v>0</v>
      </c>
      <c r="J246" s="28">
        <f>+[1]DEPURADO!R240</f>
        <v>7920.36</v>
      </c>
      <c r="K246" s="29">
        <f>+[1]DEPURADO!P240+[1]DEPURADO!Q240</f>
        <v>5279.64</v>
      </c>
      <c r="L246" s="28">
        <v>0</v>
      </c>
      <c r="M246" s="28">
        <v>0</v>
      </c>
      <c r="N246" s="28">
        <f t="shared" si="22"/>
        <v>13200</v>
      </c>
      <c r="O246" s="28">
        <f t="shared" si="23"/>
        <v>0</v>
      </c>
      <c r="P246" s="24">
        <f>IF([1]DEPURADO!H240&gt;1,0,[1]DEPURADO!B240)</f>
        <v>158251</v>
      </c>
      <c r="Q246" s="30">
        <f t="shared" si="24"/>
        <v>13200</v>
      </c>
      <c r="R246" s="31">
        <f t="shared" si="25"/>
        <v>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0</v>
      </c>
      <c r="Y246" s="23" t="s">
        <v>45</v>
      </c>
      <c r="Z246" s="31">
        <f t="shared" si="26"/>
        <v>0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CANCELADA</v>
      </c>
      <c r="AJ246" s="32"/>
      <c r="AK246" s="33"/>
    </row>
    <row r="247" spans="1:37" s="34" customFormat="1" x14ac:dyDescent="0.25">
      <c r="A247" s="23">
        <f t="shared" si="21"/>
        <v>239</v>
      </c>
      <c r="B247" s="24" t="s">
        <v>44</v>
      </c>
      <c r="C247" s="23" t="str">
        <f>+[1]DEPURADO!A241</f>
        <v>FEHI163599</v>
      </c>
      <c r="D247" s="23">
        <f>+[1]DEPURADO!B241</f>
        <v>163599</v>
      </c>
      <c r="E247" s="25">
        <f>+[1]DEPURADO!C241</f>
        <v>45446</v>
      </c>
      <c r="F247" s="26">
        <f>+IF([1]DEPURADO!D241&gt;1,[1]DEPURADO!D241," ")</f>
        <v>45492</v>
      </c>
      <c r="G247" s="27">
        <f>[1]DEPURADO!F241</f>
        <v>4133</v>
      </c>
      <c r="H247" s="28">
        <v>0</v>
      </c>
      <c r="I247" s="28">
        <f>+[1]DEPURADO!M241+[1]DEPURADO!N241</f>
        <v>0</v>
      </c>
      <c r="J247" s="28">
        <f>+[1]DEPURADO!R241</f>
        <v>2480.16</v>
      </c>
      <c r="K247" s="29">
        <f>+[1]DEPURADO!P241+[1]DEPURADO!Q241</f>
        <v>1652.84</v>
      </c>
      <c r="L247" s="28">
        <v>0</v>
      </c>
      <c r="M247" s="28">
        <v>0</v>
      </c>
      <c r="N247" s="28">
        <f t="shared" si="22"/>
        <v>4133</v>
      </c>
      <c r="O247" s="28">
        <f t="shared" si="23"/>
        <v>0</v>
      </c>
      <c r="P247" s="24">
        <f>IF([1]DEPURADO!H241&gt;1,0,[1]DEPURADO!B241)</f>
        <v>163599</v>
      </c>
      <c r="Q247" s="30">
        <f t="shared" si="24"/>
        <v>4133</v>
      </c>
      <c r="R247" s="31">
        <f t="shared" si="25"/>
        <v>0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0</v>
      </c>
      <c r="Y247" s="23" t="s">
        <v>45</v>
      </c>
      <c r="Z247" s="31">
        <f t="shared" si="26"/>
        <v>0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CANCELADA</v>
      </c>
      <c r="AJ247" s="32"/>
      <c r="AK247" s="33"/>
    </row>
    <row r="248" spans="1:37" s="34" customFormat="1" x14ac:dyDescent="0.25">
      <c r="A248" s="23">
        <f t="shared" si="21"/>
        <v>240</v>
      </c>
      <c r="B248" s="24" t="s">
        <v>44</v>
      </c>
      <c r="C248" s="23" t="str">
        <f>+[1]DEPURADO!A242</f>
        <v>FEHI163593</v>
      </c>
      <c r="D248" s="23">
        <f>+[1]DEPURADO!B242</f>
        <v>163593</v>
      </c>
      <c r="E248" s="25">
        <f>+[1]DEPURADO!C242</f>
        <v>45446</v>
      </c>
      <c r="F248" s="26">
        <f>+IF([1]DEPURADO!D242&gt;1,[1]DEPURADO!D242," ")</f>
        <v>45492</v>
      </c>
      <c r="G248" s="27">
        <f>[1]DEPURADO!F242</f>
        <v>22352</v>
      </c>
      <c r="H248" s="28">
        <v>0</v>
      </c>
      <c r="I248" s="28">
        <f>+[1]DEPURADO!M242+[1]DEPURADO!N242</f>
        <v>0</v>
      </c>
      <c r="J248" s="28">
        <f>+[1]DEPURADO!R242</f>
        <v>13411.52</v>
      </c>
      <c r="K248" s="29">
        <f>+[1]DEPURADO!P242+[1]DEPURADO!Q242</f>
        <v>8940.48</v>
      </c>
      <c r="L248" s="28">
        <v>0</v>
      </c>
      <c r="M248" s="28">
        <v>0</v>
      </c>
      <c r="N248" s="28">
        <f t="shared" si="22"/>
        <v>22352</v>
      </c>
      <c r="O248" s="28">
        <f t="shared" si="23"/>
        <v>0</v>
      </c>
      <c r="P248" s="24">
        <f>IF([1]DEPURADO!H242&gt;1,0,[1]DEPURADO!B242)</f>
        <v>163593</v>
      </c>
      <c r="Q248" s="30">
        <f t="shared" si="24"/>
        <v>22352</v>
      </c>
      <c r="R248" s="31">
        <f t="shared" si="25"/>
        <v>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0</v>
      </c>
      <c r="Y248" s="23" t="s">
        <v>45</v>
      </c>
      <c r="Z248" s="31">
        <f t="shared" si="26"/>
        <v>0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CANCELADA</v>
      </c>
      <c r="AJ248" s="32"/>
      <c r="AK248" s="33"/>
    </row>
    <row r="249" spans="1:37" s="34" customFormat="1" x14ac:dyDescent="0.25">
      <c r="A249" s="23">
        <f t="shared" si="21"/>
        <v>241</v>
      </c>
      <c r="B249" s="24" t="s">
        <v>44</v>
      </c>
      <c r="C249" s="23" t="str">
        <f>+[1]DEPURADO!A243</f>
        <v>FEHI163597</v>
      </c>
      <c r="D249" s="23">
        <f>+[1]DEPURADO!B243</f>
        <v>163597</v>
      </c>
      <c r="E249" s="25">
        <f>+[1]DEPURADO!C243</f>
        <v>45446</v>
      </c>
      <c r="F249" s="26">
        <f>+IF([1]DEPURADO!D243&gt;1,[1]DEPURADO!D243," ")</f>
        <v>45492</v>
      </c>
      <c r="G249" s="27">
        <f>[1]DEPURADO!F243</f>
        <v>37309</v>
      </c>
      <c r="H249" s="28">
        <v>0</v>
      </c>
      <c r="I249" s="28">
        <f>+[1]DEPURADO!M243+[1]DEPURADO!N243</f>
        <v>0</v>
      </c>
      <c r="J249" s="28">
        <f>+[1]DEPURADO!R243</f>
        <v>22385.760000000002</v>
      </c>
      <c r="K249" s="29">
        <f>+[1]DEPURADO!P243+[1]DEPURADO!Q243</f>
        <v>14923.24</v>
      </c>
      <c r="L249" s="28">
        <v>0</v>
      </c>
      <c r="M249" s="28">
        <v>0</v>
      </c>
      <c r="N249" s="28">
        <f t="shared" si="22"/>
        <v>37309</v>
      </c>
      <c r="O249" s="28">
        <f t="shared" si="23"/>
        <v>0</v>
      </c>
      <c r="P249" s="24">
        <f>IF([1]DEPURADO!H243&gt;1,0,[1]DEPURADO!B243)</f>
        <v>163597</v>
      </c>
      <c r="Q249" s="30">
        <f t="shared" si="24"/>
        <v>37309</v>
      </c>
      <c r="R249" s="31">
        <f t="shared" si="25"/>
        <v>0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0</v>
      </c>
      <c r="Y249" s="23" t="s">
        <v>45</v>
      </c>
      <c r="Z249" s="31">
        <f t="shared" si="26"/>
        <v>0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CANCELADA</v>
      </c>
      <c r="AJ249" s="32"/>
      <c r="AK249" s="33"/>
    </row>
    <row r="250" spans="1:37" s="34" customFormat="1" x14ac:dyDescent="0.25">
      <c r="A250" s="23">
        <f t="shared" si="21"/>
        <v>242</v>
      </c>
      <c r="B250" s="24" t="s">
        <v>44</v>
      </c>
      <c r="C250" s="23" t="str">
        <f>+[1]DEPURADO!A244</f>
        <v>FEHI163590</v>
      </c>
      <c r="D250" s="23">
        <f>+[1]DEPURADO!B244</f>
        <v>163590</v>
      </c>
      <c r="E250" s="25">
        <f>+[1]DEPURADO!C244</f>
        <v>45446</v>
      </c>
      <c r="F250" s="26">
        <f>+IF([1]DEPURADO!D244&gt;1,[1]DEPURADO!D244," ")</f>
        <v>45492</v>
      </c>
      <c r="G250" s="27">
        <f>[1]DEPURADO!F244</f>
        <v>61991</v>
      </c>
      <c r="H250" s="28">
        <v>0</v>
      </c>
      <c r="I250" s="28">
        <f>+[1]DEPURADO!M244+[1]DEPURADO!N244</f>
        <v>0</v>
      </c>
      <c r="J250" s="28">
        <f>+[1]DEPURADO!R244</f>
        <v>37194.6</v>
      </c>
      <c r="K250" s="29">
        <f>+[1]DEPURADO!P244+[1]DEPURADO!Q244</f>
        <v>24796.400000000001</v>
      </c>
      <c r="L250" s="28">
        <v>0</v>
      </c>
      <c r="M250" s="28">
        <v>0</v>
      </c>
      <c r="N250" s="28">
        <f t="shared" si="22"/>
        <v>61991</v>
      </c>
      <c r="O250" s="28">
        <f t="shared" si="23"/>
        <v>0</v>
      </c>
      <c r="P250" s="24">
        <f>IF([1]DEPURADO!H244&gt;1,0,[1]DEPURADO!B244)</f>
        <v>163590</v>
      </c>
      <c r="Q250" s="30">
        <f t="shared" si="24"/>
        <v>61991</v>
      </c>
      <c r="R250" s="31">
        <f t="shared" si="25"/>
        <v>0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0</v>
      </c>
      <c r="Y250" s="23" t="s">
        <v>45</v>
      </c>
      <c r="Z250" s="31">
        <f t="shared" si="26"/>
        <v>0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CANCELADA</v>
      </c>
      <c r="AJ250" s="32"/>
      <c r="AK250" s="33"/>
    </row>
    <row r="251" spans="1:37" s="34" customFormat="1" x14ac:dyDescent="0.25">
      <c r="A251" s="23">
        <f t="shared" si="21"/>
        <v>243</v>
      </c>
      <c r="B251" s="24" t="s">
        <v>44</v>
      </c>
      <c r="C251" s="23" t="str">
        <f>+[1]DEPURADO!A245</f>
        <v>FEHI163778</v>
      </c>
      <c r="D251" s="23">
        <f>+[1]DEPURADO!B245</f>
        <v>163778</v>
      </c>
      <c r="E251" s="25">
        <f>+[1]DEPURADO!C245</f>
        <v>45447</v>
      </c>
      <c r="F251" s="26">
        <f>+IF([1]DEPURADO!D245&gt;1,[1]DEPURADO!D245," ")</f>
        <v>45492</v>
      </c>
      <c r="G251" s="27">
        <f>[1]DEPURADO!F245</f>
        <v>6200</v>
      </c>
      <c r="H251" s="28">
        <v>0</v>
      </c>
      <c r="I251" s="28">
        <f>+[1]DEPURADO!M245+[1]DEPURADO!N245</f>
        <v>0</v>
      </c>
      <c r="J251" s="28">
        <f>+[1]DEPURADO!R245</f>
        <v>3720.36</v>
      </c>
      <c r="K251" s="29">
        <f>+[1]DEPURADO!P245+[1]DEPURADO!Q245</f>
        <v>2479.64</v>
      </c>
      <c r="L251" s="28">
        <v>0</v>
      </c>
      <c r="M251" s="28">
        <v>0</v>
      </c>
      <c r="N251" s="28">
        <f t="shared" si="22"/>
        <v>6200</v>
      </c>
      <c r="O251" s="28">
        <f t="shared" si="23"/>
        <v>0</v>
      </c>
      <c r="P251" s="24">
        <f>IF([1]DEPURADO!H245&gt;1,0,[1]DEPURADO!B245)</f>
        <v>163778</v>
      </c>
      <c r="Q251" s="30">
        <f t="shared" si="24"/>
        <v>6200</v>
      </c>
      <c r="R251" s="31">
        <f t="shared" si="25"/>
        <v>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0</v>
      </c>
      <c r="Y251" s="23" t="s">
        <v>45</v>
      </c>
      <c r="Z251" s="31">
        <f t="shared" si="26"/>
        <v>0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CANCELADA</v>
      </c>
      <c r="AJ251" s="32"/>
      <c r="AK251" s="33"/>
    </row>
    <row r="252" spans="1:37" s="34" customFormat="1" x14ac:dyDescent="0.25">
      <c r="A252" s="23">
        <f t="shared" si="21"/>
        <v>244</v>
      </c>
      <c r="B252" s="24" t="s">
        <v>44</v>
      </c>
      <c r="C252" s="23" t="str">
        <f>+[1]DEPURADO!A246</f>
        <v>FEHI163604</v>
      </c>
      <c r="D252" s="23">
        <f>+[1]DEPURADO!B246</f>
        <v>163604</v>
      </c>
      <c r="E252" s="25">
        <f>+[1]DEPURADO!C246</f>
        <v>45447</v>
      </c>
      <c r="F252" s="26">
        <f>+IF([1]DEPURADO!D246&gt;1,[1]DEPURADO!D246," ")</f>
        <v>45492</v>
      </c>
      <c r="G252" s="27">
        <f>[1]DEPURADO!F246</f>
        <v>62312</v>
      </c>
      <c r="H252" s="28">
        <v>0</v>
      </c>
      <c r="I252" s="28">
        <f>+[1]DEPURADO!M246+[1]DEPURADO!N246</f>
        <v>0</v>
      </c>
      <c r="J252" s="28">
        <f>+[1]DEPURADO!R246</f>
        <v>37387.32</v>
      </c>
      <c r="K252" s="29">
        <f>+[1]DEPURADO!P246+[1]DEPURADO!Q246</f>
        <v>24924.68</v>
      </c>
      <c r="L252" s="28">
        <v>0</v>
      </c>
      <c r="M252" s="28">
        <v>0</v>
      </c>
      <c r="N252" s="28">
        <f t="shared" si="22"/>
        <v>62312</v>
      </c>
      <c r="O252" s="28">
        <f t="shared" si="23"/>
        <v>0</v>
      </c>
      <c r="P252" s="24">
        <f>IF([1]DEPURADO!H246&gt;1,0,[1]DEPURADO!B246)</f>
        <v>163604</v>
      </c>
      <c r="Q252" s="30">
        <f t="shared" si="24"/>
        <v>62312</v>
      </c>
      <c r="R252" s="31">
        <f t="shared" si="25"/>
        <v>0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0</v>
      </c>
      <c r="Y252" s="23" t="s">
        <v>45</v>
      </c>
      <c r="Z252" s="31">
        <f t="shared" si="26"/>
        <v>0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CANCELADA</v>
      </c>
      <c r="AJ252" s="32"/>
      <c r="AK252" s="33"/>
    </row>
    <row r="253" spans="1:37" s="34" customFormat="1" x14ac:dyDescent="0.25">
      <c r="A253" s="23">
        <f t="shared" si="21"/>
        <v>245</v>
      </c>
      <c r="B253" s="24" t="s">
        <v>44</v>
      </c>
      <c r="C253" s="23" t="str">
        <f>+[1]DEPURADO!A247</f>
        <v>FEHI163618</v>
      </c>
      <c r="D253" s="23">
        <f>+[1]DEPURADO!B247</f>
        <v>163618</v>
      </c>
      <c r="E253" s="25">
        <f>+[1]DEPURADO!C247</f>
        <v>45447</v>
      </c>
      <c r="F253" s="26">
        <f>+IF([1]DEPURADO!D247&gt;1,[1]DEPURADO!D247," ")</f>
        <v>45492</v>
      </c>
      <c r="G253" s="27">
        <f>[1]DEPURADO!F247</f>
        <v>62312</v>
      </c>
      <c r="H253" s="28">
        <v>0</v>
      </c>
      <c r="I253" s="28">
        <f>+[1]DEPURADO!M247+[1]DEPURADO!N247</f>
        <v>0</v>
      </c>
      <c r="J253" s="28">
        <f>+[1]DEPURADO!R247</f>
        <v>37387.32</v>
      </c>
      <c r="K253" s="29">
        <f>+[1]DEPURADO!P247+[1]DEPURADO!Q247</f>
        <v>24924.68</v>
      </c>
      <c r="L253" s="28">
        <v>0</v>
      </c>
      <c r="M253" s="28">
        <v>0</v>
      </c>
      <c r="N253" s="28">
        <f t="shared" si="22"/>
        <v>62312</v>
      </c>
      <c r="O253" s="28">
        <f t="shared" si="23"/>
        <v>0</v>
      </c>
      <c r="P253" s="24">
        <f>IF([1]DEPURADO!H247&gt;1,0,[1]DEPURADO!B247)</f>
        <v>163618</v>
      </c>
      <c r="Q253" s="30">
        <f t="shared" si="24"/>
        <v>62312</v>
      </c>
      <c r="R253" s="31">
        <f t="shared" si="25"/>
        <v>0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0</v>
      </c>
      <c r="Y253" s="23" t="s">
        <v>45</v>
      </c>
      <c r="Z253" s="31">
        <f t="shared" si="26"/>
        <v>0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CANCELADA</v>
      </c>
      <c r="AJ253" s="32"/>
      <c r="AK253" s="33"/>
    </row>
    <row r="254" spans="1:37" s="34" customFormat="1" x14ac:dyDescent="0.25">
      <c r="A254" s="23">
        <f t="shared" si="21"/>
        <v>246</v>
      </c>
      <c r="B254" s="24" t="s">
        <v>44</v>
      </c>
      <c r="C254" s="23" t="str">
        <f>+[1]DEPURADO!A248</f>
        <v>FEHI163612</v>
      </c>
      <c r="D254" s="23">
        <f>+[1]DEPURADO!B248</f>
        <v>163612</v>
      </c>
      <c r="E254" s="25">
        <f>+[1]DEPURADO!C248</f>
        <v>45447</v>
      </c>
      <c r="F254" s="26">
        <f>+IF([1]DEPURADO!D248&gt;1,[1]DEPURADO!D248," ")</f>
        <v>45492</v>
      </c>
      <c r="G254" s="27">
        <f>[1]DEPURADO!F248</f>
        <v>12716</v>
      </c>
      <c r="H254" s="28">
        <v>0</v>
      </c>
      <c r="I254" s="28">
        <f>+[1]DEPURADO!M248+[1]DEPURADO!N248</f>
        <v>0</v>
      </c>
      <c r="J254" s="28">
        <f>+[1]DEPURADO!R248</f>
        <v>7629.88</v>
      </c>
      <c r="K254" s="29">
        <f>+[1]DEPURADO!P248+[1]DEPURADO!Q248</f>
        <v>5086.12</v>
      </c>
      <c r="L254" s="28">
        <v>0</v>
      </c>
      <c r="M254" s="28">
        <v>0</v>
      </c>
      <c r="N254" s="28">
        <f t="shared" si="22"/>
        <v>12716</v>
      </c>
      <c r="O254" s="28">
        <f t="shared" si="23"/>
        <v>0</v>
      </c>
      <c r="P254" s="24">
        <f>IF([1]DEPURADO!H248&gt;1,0,[1]DEPURADO!B248)</f>
        <v>163612</v>
      </c>
      <c r="Q254" s="30">
        <f t="shared" si="24"/>
        <v>12716</v>
      </c>
      <c r="R254" s="31">
        <f t="shared" si="25"/>
        <v>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0</v>
      </c>
      <c r="Y254" s="23" t="s">
        <v>45</v>
      </c>
      <c r="Z254" s="31">
        <f t="shared" si="26"/>
        <v>0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CANCELADA</v>
      </c>
      <c r="AJ254" s="32"/>
      <c r="AK254" s="33"/>
    </row>
    <row r="255" spans="1:37" s="34" customFormat="1" x14ac:dyDescent="0.25">
      <c r="A255" s="23">
        <f t="shared" si="21"/>
        <v>247</v>
      </c>
      <c r="B255" s="24" t="s">
        <v>44</v>
      </c>
      <c r="C255" s="23" t="str">
        <f>+[1]DEPURADO!A249</f>
        <v>FEHI163600</v>
      </c>
      <c r="D255" s="23">
        <f>+[1]DEPURADO!B249</f>
        <v>163600</v>
      </c>
      <c r="E255" s="25">
        <f>+[1]DEPURADO!C249</f>
        <v>45447</v>
      </c>
      <c r="F255" s="26">
        <f>+IF([1]DEPURADO!D249&gt;1,[1]DEPURADO!D249," ")</f>
        <v>45492</v>
      </c>
      <c r="G255" s="27">
        <f>[1]DEPURADO!F249</f>
        <v>12716</v>
      </c>
      <c r="H255" s="28">
        <v>0</v>
      </c>
      <c r="I255" s="28">
        <f>+[1]DEPURADO!M249+[1]DEPURADO!N249</f>
        <v>0</v>
      </c>
      <c r="J255" s="28">
        <f>+[1]DEPURADO!R249</f>
        <v>7629.88</v>
      </c>
      <c r="K255" s="29">
        <f>+[1]DEPURADO!P249+[1]DEPURADO!Q249</f>
        <v>5086.12</v>
      </c>
      <c r="L255" s="28">
        <v>0</v>
      </c>
      <c r="M255" s="28">
        <v>0</v>
      </c>
      <c r="N255" s="28">
        <f t="shared" si="22"/>
        <v>12716</v>
      </c>
      <c r="O255" s="28">
        <f t="shared" si="23"/>
        <v>0</v>
      </c>
      <c r="P255" s="24">
        <f>IF([1]DEPURADO!H249&gt;1,0,[1]DEPURADO!B249)</f>
        <v>163600</v>
      </c>
      <c r="Q255" s="30">
        <f t="shared" si="24"/>
        <v>12716</v>
      </c>
      <c r="R255" s="31">
        <f t="shared" si="25"/>
        <v>0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0</v>
      </c>
      <c r="Y255" s="23" t="s">
        <v>45</v>
      </c>
      <c r="Z255" s="31">
        <f t="shared" si="26"/>
        <v>0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CANCELADA</v>
      </c>
      <c r="AJ255" s="32"/>
      <c r="AK255" s="33"/>
    </row>
    <row r="256" spans="1:37" s="34" customFormat="1" x14ac:dyDescent="0.25">
      <c r="A256" s="23">
        <f t="shared" si="21"/>
        <v>248</v>
      </c>
      <c r="B256" s="24" t="s">
        <v>44</v>
      </c>
      <c r="C256" s="23" t="str">
        <f>+[1]DEPURADO!A250</f>
        <v>FEHI163623</v>
      </c>
      <c r="D256" s="23">
        <f>+[1]DEPURADO!B250</f>
        <v>163623</v>
      </c>
      <c r="E256" s="25">
        <f>+[1]DEPURADO!C250</f>
        <v>45448</v>
      </c>
      <c r="F256" s="26">
        <f>+IF([1]DEPURADO!D250&gt;1,[1]DEPURADO!D250," ")</f>
        <v>45492</v>
      </c>
      <c r="G256" s="27">
        <f>[1]DEPURADO!F250</f>
        <v>6200</v>
      </c>
      <c r="H256" s="28">
        <v>0</v>
      </c>
      <c r="I256" s="28">
        <f>+[1]DEPURADO!M250+[1]DEPURADO!N250</f>
        <v>0</v>
      </c>
      <c r="J256" s="28">
        <f>+[1]DEPURADO!R250</f>
        <v>3720.36</v>
      </c>
      <c r="K256" s="29">
        <f>+[1]DEPURADO!P250+[1]DEPURADO!Q250</f>
        <v>2479.64</v>
      </c>
      <c r="L256" s="28">
        <v>0</v>
      </c>
      <c r="M256" s="28">
        <v>0</v>
      </c>
      <c r="N256" s="28">
        <f t="shared" si="22"/>
        <v>6200</v>
      </c>
      <c r="O256" s="28">
        <f t="shared" si="23"/>
        <v>0</v>
      </c>
      <c r="P256" s="24">
        <f>IF([1]DEPURADO!H250&gt;1,0,[1]DEPURADO!B250)</f>
        <v>163623</v>
      </c>
      <c r="Q256" s="30">
        <f t="shared" si="24"/>
        <v>6200</v>
      </c>
      <c r="R256" s="31">
        <f t="shared" si="25"/>
        <v>0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0</v>
      </c>
      <c r="Y256" s="23" t="s">
        <v>45</v>
      </c>
      <c r="Z256" s="31">
        <f t="shared" si="26"/>
        <v>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CANCELADA</v>
      </c>
      <c r="AJ256" s="32"/>
      <c r="AK256" s="33"/>
    </row>
    <row r="257" spans="1:37" s="34" customFormat="1" x14ac:dyDescent="0.25">
      <c r="A257" s="23">
        <f t="shared" si="21"/>
        <v>249</v>
      </c>
      <c r="B257" s="24" t="s">
        <v>44</v>
      </c>
      <c r="C257" s="23" t="str">
        <f>+[1]DEPURADO!A251</f>
        <v>FEHI163627</v>
      </c>
      <c r="D257" s="23">
        <f>+[1]DEPURADO!B251</f>
        <v>163627</v>
      </c>
      <c r="E257" s="25">
        <f>+[1]DEPURADO!C251</f>
        <v>45448</v>
      </c>
      <c r="F257" s="26">
        <f>+IF([1]DEPURADO!D251&gt;1,[1]DEPURADO!D251," ")</f>
        <v>45492</v>
      </c>
      <c r="G257" s="27">
        <f>[1]DEPURADO!F251</f>
        <v>6200</v>
      </c>
      <c r="H257" s="28">
        <v>0</v>
      </c>
      <c r="I257" s="28">
        <f>+[1]DEPURADO!M251+[1]DEPURADO!N251</f>
        <v>0</v>
      </c>
      <c r="J257" s="28">
        <f>+[1]DEPURADO!R251</f>
        <v>3720.36</v>
      </c>
      <c r="K257" s="29">
        <f>+[1]DEPURADO!P251+[1]DEPURADO!Q251</f>
        <v>2479.64</v>
      </c>
      <c r="L257" s="28">
        <v>0</v>
      </c>
      <c r="M257" s="28">
        <v>0</v>
      </c>
      <c r="N257" s="28">
        <f t="shared" si="22"/>
        <v>6200</v>
      </c>
      <c r="O257" s="28">
        <f t="shared" si="23"/>
        <v>0</v>
      </c>
      <c r="P257" s="24">
        <f>IF([1]DEPURADO!H251&gt;1,0,[1]DEPURADO!B251)</f>
        <v>163627</v>
      </c>
      <c r="Q257" s="30">
        <f t="shared" si="24"/>
        <v>6200</v>
      </c>
      <c r="R257" s="31">
        <f t="shared" si="25"/>
        <v>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0</v>
      </c>
      <c r="Y257" s="23" t="s">
        <v>45</v>
      </c>
      <c r="Z257" s="31">
        <f t="shared" si="26"/>
        <v>0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CANCELADA</v>
      </c>
      <c r="AJ257" s="32"/>
      <c r="AK257" s="33"/>
    </row>
    <row r="258" spans="1:37" s="34" customFormat="1" x14ac:dyDescent="0.25">
      <c r="A258" s="23">
        <f t="shared" si="21"/>
        <v>250</v>
      </c>
      <c r="B258" s="24" t="s">
        <v>44</v>
      </c>
      <c r="C258" s="23" t="str">
        <f>+[1]DEPURADO!A252</f>
        <v>FEHI163639</v>
      </c>
      <c r="D258" s="23">
        <f>+[1]DEPURADO!B252</f>
        <v>163639</v>
      </c>
      <c r="E258" s="25">
        <f>+[1]DEPURADO!C252</f>
        <v>45449</v>
      </c>
      <c r="F258" s="26">
        <f>+IF([1]DEPURADO!D252&gt;1,[1]DEPURADO!D252," ")</f>
        <v>45492</v>
      </c>
      <c r="G258" s="27">
        <f>[1]DEPURADO!F252</f>
        <v>6200</v>
      </c>
      <c r="H258" s="28">
        <v>0</v>
      </c>
      <c r="I258" s="28">
        <f>+[1]DEPURADO!M252+[1]DEPURADO!N252</f>
        <v>0</v>
      </c>
      <c r="J258" s="28">
        <f>+[1]DEPURADO!R252</f>
        <v>3720.36</v>
      </c>
      <c r="K258" s="29">
        <f>+[1]DEPURADO!P252+[1]DEPURADO!Q252</f>
        <v>2479.64</v>
      </c>
      <c r="L258" s="28">
        <v>0</v>
      </c>
      <c r="M258" s="28">
        <v>0</v>
      </c>
      <c r="N258" s="28">
        <f t="shared" si="22"/>
        <v>6200</v>
      </c>
      <c r="O258" s="28">
        <f t="shared" si="23"/>
        <v>0</v>
      </c>
      <c r="P258" s="24">
        <f>IF([1]DEPURADO!H252&gt;1,0,[1]DEPURADO!B252)</f>
        <v>163639</v>
      </c>
      <c r="Q258" s="30">
        <f t="shared" si="24"/>
        <v>6200</v>
      </c>
      <c r="R258" s="31">
        <f t="shared" si="25"/>
        <v>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0</v>
      </c>
      <c r="Y258" s="23" t="s">
        <v>45</v>
      </c>
      <c r="Z258" s="31">
        <f t="shared" si="26"/>
        <v>0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CANCELADA</v>
      </c>
      <c r="AJ258" s="32"/>
      <c r="AK258" s="33"/>
    </row>
    <row r="259" spans="1:37" s="34" customFormat="1" x14ac:dyDescent="0.25">
      <c r="A259" s="23">
        <f t="shared" si="21"/>
        <v>251</v>
      </c>
      <c r="B259" s="24" t="s">
        <v>44</v>
      </c>
      <c r="C259" s="23" t="str">
        <f>+[1]DEPURADO!A253</f>
        <v>FEHI163632</v>
      </c>
      <c r="D259" s="23">
        <f>+[1]DEPURADO!B253</f>
        <v>163632</v>
      </c>
      <c r="E259" s="25">
        <f>+[1]DEPURADO!C253</f>
        <v>45449</v>
      </c>
      <c r="F259" s="26">
        <f>+IF([1]DEPURADO!D253&gt;1,[1]DEPURADO!D253," ")</f>
        <v>45492</v>
      </c>
      <c r="G259" s="27">
        <f>[1]DEPURADO!F253</f>
        <v>6200</v>
      </c>
      <c r="H259" s="28">
        <v>0</v>
      </c>
      <c r="I259" s="28">
        <f>+[1]DEPURADO!M253+[1]DEPURADO!N253</f>
        <v>0</v>
      </c>
      <c r="J259" s="28">
        <f>+[1]DEPURADO!R253</f>
        <v>3720.36</v>
      </c>
      <c r="K259" s="29">
        <f>+[1]DEPURADO!P253+[1]DEPURADO!Q253</f>
        <v>2479.64</v>
      </c>
      <c r="L259" s="28">
        <v>0</v>
      </c>
      <c r="M259" s="28">
        <v>0</v>
      </c>
      <c r="N259" s="28">
        <f t="shared" si="22"/>
        <v>6200</v>
      </c>
      <c r="O259" s="28">
        <f t="shared" si="23"/>
        <v>0</v>
      </c>
      <c r="P259" s="24">
        <f>IF([1]DEPURADO!H253&gt;1,0,[1]DEPURADO!B253)</f>
        <v>163632</v>
      </c>
      <c r="Q259" s="30">
        <f t="shared" si="24"/>
        <v>6200</v>
      </c>
      <c r="R259" s="31">
        <f t="shared" si="25"/>
        <v>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0</v>
      </c>
      <c r="Y259" s="23" t="s">
        <v>45</v>
      </c>
      <c r="Z259" s="31">
        <f t="shared" si="26"/>
        <v>0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CANCELADA</v>
      </c>
      <c r="AJ259" s="32"/>
      <c r="AK259" s="33"/>
    </row>
    <row r="260" spans="1:37" s="34" customFormat="1" x14ac:dyDescent="0.25">
      <c r="A260" s="23">
        <f t="shared" si="21"/>
        <v>252</v>
      </c>
      <c r="B260" s="24" t="s">
        <v>44</v>
      </c>
      <c r="C260" s="23" t="str">
        <f>+[1]DEPURADO!A254</f>
        <v>FEHI163641</v>
      </c>
      <c r="D260" s="23">
        <f>+[1]DEPURADO!B254</f>
        <v>163641</v>
      </c>
      <c r="E260" s="25">
        <f>+[1]DEPURADO!C254</f>
        <v>45449</v>
      </c>
      <c r="F260" s="26">
        <f>+IF([1]DEPURADO!D254&gt;1,[1]DEPURADO!D254," ")</f>
        <v>45492</v>
      </c>
      <c r="G260" s="27">
        <f>[1]DEPURADO!F254</f>
        <v>6200</v>
      </c>
      <c r="H260" s="28">
        <v>0</v>
      </c>
      <c r="I260" s="28">
        <f>+[1]DEPURADO!M254+[1]DEPURADO!N254</f>
        <v>0</v>
      </c>
      <c r="J260" s="28">
        <f>+[1]DEPURADO!R254</f>
        <v>3720.36</v>
      </c>
      <c r="K260" s="29">
        <f>+[1]DEPURADO!P254+[1]DEPURADO!Q254</f>
        <v>2479.64</v>
      </c>
      <c r="L260" s="28">
        <v>0</v>
      </c>
      <c r="M260" s="28">
        <v>0</v>
      </c>
      <c r="N260" s="28">
        <f t="shared" si="22"/>
        <v>6200</v>
      </c>
      <c r="O260" s="28">
        <f t="shared" si="23"/>
        <v>0</v>
      </c>
      <c r="P260" s="24">
        <f>IF([1]DEPURADO!H254&gt;1,0,[1]DEPURADO!B254)</f>
        <v>163641</v>
      </c>
      <c r="Q260" s="30">
        <f t="shared" si="24"/>
        <v>6200</v>
      </c>
      <c r="R260" s="31">
        <f t="shared" si="25"/>
        <v>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0</v>
      </c>
      <c r="Y260" s="23" t="s">
        <v>45</v>
      </c>
      <c r="Z260" s="31">
        <f t="shared" si="26"/>
        <v>0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0</v>
      </c>
      <c r="AH260" s="30">
        <v>0</v>
      </c>
      <c r="AI260" s="30" t="str">
        <f>+[1]DEPURADO!G254</f>
        <v>CANCELADA</v>
      </c>
      <c r="AJ260" s="32"/>
      <c r="AK260" s="33"/>
    </row>
    <row r="261" spans="1:37" s="34" customFormat="1" x14ac:dyDescent="0.25">
      <c r="A261" s="23">
        <f t="shared" si="21"/>
        <v>253</v>
      </c>
      <c r="B261" s="24" t="s">
        <v>44</v>
      </c>
      <c r="C261" s="23" t="str">
        <f>+[1]DEPURADO!A255</f>
        <v>FEHI164225</v>
      </c>
      <c r="D261" s="23">
        <f>+[1]DEPURADO!B255</f>
        <v>164225</v>
      </c>
      <c r="E261" s="25">
        <f>+[1]DEPURADO!C255</f>
        <v>45449</v>
      </c>
      <c r="F261" s="26">
        <f>+IF([1]DEPURADO!D255&gt;1,[1]DEPURADO!D255," ")</f>
        <v>45492</v>
      </c>
      <c r="G261" s="27">
        <f>[1]DEPURADO!F255</f>
        <v>14145</v>
      </c>
      <c r="H261" s="28">
        <v>0</v>
      </c>
      <c r="I261" s="28">
        <f>+[1]DEPURADO!M255+[1]DEPURADO!N255</f>
        <v>0</v>
      </c>
      <c r="J261" s="28">
        <f>+[1]DEPURADO!R255</f>
        <v>8487.24</v>
      </c>
      <c r="K261" s="29">
        <f>+[1]DEPURADO!P255+[1]DEPURADO!Q255</f>
        <v>5657.76</v>
      </c>
      <c r="L261" s="28">
        <v>0</v>
      </c>
      <c r="M261" s="28">
        <v>0</v>
      </c>
      <c r="N261" s="28">
        <f t="shared" si="22"/>
        <v>14145</v>
      </c>
      <c r="O261" s="28">
        <f t="shared" si="23"/>
        <v>0</v>
      </c>
      <c r="P261" s="24">
        <f>IF([1]DEPURADO!H255&gt;1,0,[1]DEPURADO!B255)</f>
        <v>164225</v>
      </c>
      <c r="Q261" s="30">
        <f t="shared" si="24"/>
        <v>14145</v>
      </c>
      <c r="R261" s="31">
        <f t="shared" si="25"/>
        <v>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0</v>
      </c>
      <c r="Y261" s="23" t="s">
        <v>45</v>
      </c>
      <c r="Z261" s="31">
        <f t="shared" si="26"/>
        <v>0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0</v>
      </c>
      <c r="AH261" s="30">
        <v>0</v>
      </c>
      <c r="AI261" s="30" t="str">
        <f>+[1]DEPURADO!G255</f>
        <v>CANCELADA</v>
      </c>
      <c r="AJ261" s="32"/>
      <c r="AK261" s="33"/>
    </row>
    <row r="262" spans="1:37" s="34" customFormat="1" x14ac:dyDescent="0.25">
      <c r="A262" s="23">
        <f t="shared" si="21"/>
        <v>254</v>
      </c>
      <c r="B262" s="24" t="s">
        <v>44</v>
      </c>
      <c r="C262" s="23" t="str">
        <f>+[1]DEPURADO!A256</f>
        <v>FEHI163644</v>
      </c>
      <c r="D262" s="23">
        <f>+[1]DEPURADO!B256</f>
        <v>163644</v>
      </c>
      <c r="E262" s="25">
        <f>+[1]DEPURADO!C256</f>
        <v>45450</v>
      </c>
      <c r="F262" s="26">
        <f>+IF([1]DEPURADO!D256&gt;1,[1]DEPURADO!D256," ")</f>
        <v>45492</v>
      </c>
      <c r="G262" s="27">
        <f>[1]DEPURADO!F256</f>
        <v>20586</v>
      </c>
      <c r="H262" s="28">
        <v>0</v>
      </c>
      <c r="I262" s="28">
        <f>+[1]DEPURADO!M256+[1]DEPURADO!N256</f>
        <v>0</v>
      </c>
      <c r="J262" s="28">
        <f>+[1]DEPURADO!R256</f>
        <v>12351.8</v>
      </c>
      <c r="K262" s="29">
        <f>+[1]DEPURADO!P256+[1]DEPURADO!Q256</f>
        <v>8234.2000000000007</v>
      </c>
      <c r="L262" s="28">
        <v>0</v>
      </c>
      <c r="M262" s="28">
        <v>0</v>
      </c>
      <c r="N262" s="28">
        <f t="shared" si="22"/>
        <v>20586</v>
      </c>
      <c r="O262" s="28">
        <f t="shared" si="23"/>
        <v>0</v>
      </c>
      <c r="P262" s="24">
        <f>IF([1]DEPURADO!H256&gt;1,0,[1]DEPURADO!B256)</f>
        <v>163644</v>
      </c>
      <c r="Q262" s="30">
        <f t="shared" si="24"/>
        <v>20586</v>
      </c>
      <c r="R262" s="31">
        <f t="shared" si="25"/>
        <v>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0</v>
      </c>
      <c r="Y262" s="23" t="s">
        <v>45</v>
      </c>
      <c r="Z262" s="31">
        <f t="shared" si="26"/>
        <v>0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0</v>
      </c>
      <c r="AH262" s="30">
        <v>0</v>
      </c>
      <c r="AI262" s="30" t="str">
        <f>+[1]DEPURADO!G256</f>
        <v>CANCELADA</v>
      </c>
      <c r="AJ262" s="32"/>
      <c r="AK262" s="33"/>
    </row>
    <row r="263" spans="1:37" s="34" customFormat="1" x14ac:dyDescent="0.25">
      <c r="A263" s="23">
        <f t="shared" si="21"/>
        <v>255</v>
      </c>
      <c r="B263" s="24" t="s">
        <v>44</v>
      </c>
      <c r="C263" s="23" t="str">
        <f>+[1]DEPURADO!A257</f>
        <v>FEHI163654</v>
      </c>
      <c r="D263" s="23">
        <f>+[1]DEPURADO!B257</f>
        <v>163654</v>
      </c>
      <c r="E263" s="25">
        <f>+[1]DEPURADO!C257</f>
        <v>45450</v>
      </c>
      <c r="F263" s="26">
        <f>+IF([1]DEPURADO!D257&gt;1,[1]DEPURADO!D257," ")</f>
        <v>45492</v>
      </c>
      <c r="G263" s="27">
        <f>[1]DEPURADO!F257</f>
        <v>20586</v>
      </c>
      <c r="H263" s="28">
        <v>0</v>
      </c>
      <c r="I263" s="28">
        <f>+[1]DEPURADO!M257+[1]DEPURADO!N257</f>
        <v>0</v>
      </c>
      <c r="J263" s="28">
        <f>+[1]DEPURADO!R257</f>
        <v>12351.8</v>
      </c>
      <c r="K263" s="29">
        <f>+[1]DEPURADO!P257+[1]DEPURADO!Q257</f>
        <v>8234.2000000000007</v>
      </c>
      <c r="L263" s="28">
        <v>0</v>
      </c>
      <c r="M263" s="28">
        <v>0</v>
      </c>
      <c r="N263" s="28">
        <f t="shared" si="22"/>
        <v>20586</v>
      </c>
      <c r="O263" s="28">
        <f t="shared" si="23"/>
        <v>0</v>
      </c>
      <c r="P263" s="24">
        <f>IF([1]DEPURADO!H257&gt;1,0,[1]DEPURADO!B257)</f>
        <v>163654</v>
      </c>
      <c r="Q263" s="30">
        <f t="shared" si="24"/>
        <v>20586</v>
      </c>
      <c r="R263" s="31">
        <f t="shared" si="25"/>
        <v>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0</v>
      </c>
      <c r="Y263" s="23" t="s">
        <v>45</v>
      </c>
      <c r="Z263" s="31">
        <f t="shared" si="26"/>
        <v>0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0</v>
      </c>
      <c r="AH263" s="30">
        <v>0</v>
      </c>
      <c r="AI263" s="30" t="str">
        <f>+[1]DEPURADO!G257</f>
        <v>CANCELADA</v>
      </c>
      <c r="AJ263" s="32"/>
      <c r="AK263" s="33"/>
    </row>
    <row r="264" spans="1:37" s="34" customFormat="1" x14ac:dyDescent="0.25">
      <c r="A264" s="23">
        <f t="shared" si="21"/>
        <v>256</v>
      </c>
      <c r="B264" s="24" t="s">
        <v>44</v>
      </c>
      <c r="C264" s="23" t="str">
        <f>+[1]DEPURADO!A258</f>
        <v>FEHI163657</v>
      </c>
      <c r="D264" s="23">
        <f>+[1]DEPURADO!B258</f>
        <v>163657</v>
      </c>
      <c r="E264" s="25">
        <f>+[1]DEPURADO!C258</f>
        <v>45450</v>
      </c>
      <c r="F264" s="26">
        <f>+IF([1]DEPURADO!D258&gt;1,[1]DEPURADO!D258," ")</f>
        <v>45492</v>
      </c>
      <c r="G264" s="27">
        <f>[1]DEPURADO!F258</f>
        <v>6500</v>
      </c>
      <c r="H264" s="28">
        <v>0</v>
      </c>
      <c r="I264" s="28">
        <f>+[1]DEPURADO!M258+[1]DEPURADO!N258</f>
        <v>0</v>
      </c>
      <c r="J264" s="28">
        <f>+[1]DEPURADO!R258</f>
        <v>3900</v>
      </c>
      <c r="K264" s="29">
        <f>+[1]DEPURADO!P258+[1]DEPURADO!Q258</f>
        <v>2600</v>
      </c>
      <c r="L264" s="28">
        <v>0</v>
      </c>
      <c r="M264" s="28">
        <v>0</v>
      </c>
      <c r="N264" s="28">
        <f t="shared" si="22"/>
        <v>6500</v>
      </c>
      <c r="O264" s="28">
        <f t="shared" si="23"/>
        <v>0</v>
      </c>
      <c r="P264" s="24">
        <f>IF([1]DEPURADO!H258&gt;1,0,[1]DEPURADO!B258)</f>
        <v>163657</v>
      </c>
      <c r="Q264" s="30">
        <f t="shared" si="24"/>
        <v>6500</v>
      </c>
      <c r="R264" s="31">
        <f t="shared" si="25"/>
        <v>0</v>
      </c>
      <c r="S264" s="31">
        <f>+[1]DEPURADO!J258</f>
        <v>0</v>
      </c>
      <c r="T264" s="23" t="s">
        <v>45</v>
      </c>
      <c r="U264" s="31">
        <f>+[1]DEPURADO!I258</f>
        <v>0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6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CANCELADA</v>
      </c>
      <c r="AJ264" s="32"/>
      <c r="AK264" s="33"/>
    </row>
    <row r="265" spans="1:37" s="34" customFormat="1" x14ac:dyDescent="0.25">
      <c r="A265" s="23">
        <f t="shared" si="21"/>
        <v>257</v>
      </c>
      <c r="B265" s="24" t="s">
        <v>44</v>
      </c>
      <c r="C265" s="23" t="str">
        <f>+[1]DEPURADO!A259</f>
        <v>FEHI163649</v>
      </c>
      <c r="D265" s="23">
        <f>+[1]DEPURADO!B259</f>
        <v>163649</v>
      </c>
      <c r="E265" s="25">
        <f>+[1]DEPURADO!C259</f>
        <v>45450</v>
      </c>
      <c r="F265" s="26">
        <f>+IF([1]DEPURADO!D259&gt;1,[1]DEPURADO!D259," ")</f>
        <v>45492</v>
      </c>
      <c r="G265" s="27">
        <f>[1]DEPURADO!F259</f>
        <v>22352</v>
      </c>
      <c r="H265" s="28">
        <v>0</v>
      </c>
      <c r="I265" s="28">
        <f>+[1]DEPURADO!M259+[1]DEPURADO!N259</f>
        <v>0</v>
      </c>
      <c r="J265" s="28">
        <f>+[1]DEPURADO!R259</f>
        <v>13411.52</v>
      </c>
      <c r="K265" s="29">
        <f>+[1]DEPURADO!P259+[1]DEPURADO!Q259</f>
        <v>8940.48</v>
      </c>
      <c r="L265" s="28">
        <v>0</v>
      </c>
      <c r="M265" s="28">
        <v>0</v>
      </c>
      <c r="N265" s="28">
        <f t="shared" si="22"/>
        <v>22352</v>
      </c>
      <c r="O265" s="28">
        <f t="shared" si="23"/>
        <v>0</v>
      </c>
      <c r="P265" s="24">
        <f>IF([1]DEPURADO!H259&gt;1,0,[1]DEPURADO!B259)</f>
        <v>163649</v>
      </c>
      <c r="Q265" s="30">
        <f t="shared" si="24"/>
        <v>22352</v>
      </c>
      <c r="R265" s="31">
        <f t="shared" si="25"/>
        <v>0</v>
      </c>
      <c r="S265" s="31">
        <f>+[1]DEPURADO!J259</f>
        <v>0</v>
      </c>
      <c r="T265" s="23" t="s">
        <v>45</v>
      </c>
      <c r="U265" s="31">
        <f>+[1]DEPURADO!I259</f>
        <v>0</v>
      </c>
      <c r="V265" s="30"/>
      <c r="W265" s="23" t="s">
        <v>45</v>
      </c>
      <c r="X265" s="31">
        <f>+[1]DEPURADO!K259+[1]DEPURADO!L259</f>
        <v>0</v>
      </c>
      <c r="Y265" s="23" t="s">
        <v>45</v>
      </c>
      <c r="Z265" s="31">
        <f t="shared" si="26"/>
        <v>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CANCELADA</v>
      </c>
      <c r="AJ265" s="32"/>
      <c r="AK265" s="33"/>
    </row>
    <row r="266" spans="1:37" s="34" customFormat="1" x14ac:dyDescent="0.25">
      <c r="A266" s="23">
        <f t="shared" si="21"/>
        <v>258</v>
      </c>
      <c r="B266" s="24" t="s">
        <v>44</v>
      </c>
      <c r="C266" s="23" t="str">
        <f>+[1]DEPURADO!A260</f>
        <v>FEHI163660</v>
      </c>
      <c r="D266" s="23">
        <f>+[1]DEPURADO!B260</f>
        <v>163660</v>
      </c>
      <c r="E266" s="25">
        <f>+[1]DEPURADO!C260</f>
        <v>45451</v>
      </c>
      <c r="F266" s="26">
        <f>+IF([1]DEPURADO!D260&gt;1,[1]DEPURADO!D260," ")</f>
        <v>45492</v>
      </c>
      <c r="G266" s="27">
        <f>[1]DEPURADO!F260</f>
        <v>6200</v>
      </c>
      <c r="H266" s="28">
        <v>0</v>
      </c>
      <c r="I266" s="28">
        <f>+[1]DEPURADO!M260+[1]DEPURADO!N260</f>
        <v>0</v>
      </c>
      <c r="J266" s="28">
        <f>+[1]DEPURADO!R260</f>
        <v>3720.36</v>
      </c>
      <c r="K266" s="29">
        <f>+[1]DEPURADO!P260+[1]DEPURADO!Q260</f>
        <v>2479.64</v>
      </c>
      <c r="L266" s="28">
        <v>0</v>
      </c>
      <c r="M266" s="28">
        <v>0</v>
      </c>
      <c r="N266" s="28">
        <f t="shared" si="22"/>
        <v>6200</v>
      </c>
      <c r="O266" s="28">
        <f t="shared" si="23"/>
        <v>0</v>
      </c>
      <c r="P266" s="24">
        <f>IF([1]DEPURADO!H260&gt;1,0,[1]DEPURADO!B260)</f>
        <v>163660</v>
      </c>
      <c r="Q266" s="30">
        <f t="shared" si="24"/>
        <v>6200</v>
      </c>
      <c r="R266" s="31">
        <f t="shared" si="25"/>
        <v>0</v>
      </c>
      <c r="S266" s="31">
        <f>+[1]DEPURADO!J260</f>
        <v>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si="26"/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CANCELADA</v>
      </c>
      <c r="AJ266" s="32"/>
      <c r="AK266" s="33"/>
    </row>
    <row r="267" spans="1:37" s="34" customFormat="1" x14ac:dyDescent="0.25">
      <c r="A267" s="23">
        <f t="shared" ref="A267:A330" si="28">+A266+1</f>
        <v>259</v>
      </c>
      <c r="B267" s="24" t="s">
        <v>44</v>
      </c>
      <c r="C267" s="23" t="str">
        <f>+[1]DEPURADO!A261</f>
        <v>FEHI164311</v>
      </c>
      <c r="D267" s="23">
        <f>+[1]DEPURADO!B261</f>
        <v>164311</v>
      </c>
      <c r="E267" s="25">
        <f>+[1]DEPURADO!C261</f>
        <v>45451</v>
      </c>
      <c r="F267" s="26">
        <f>+IF([1]DEPURADO!D261&gt;1,[1]DEPURADO!D261," ")</f>
        <v>45492</v>
      </c>
      <c r="G267" s="27">
        <f>[1]DEPURADO!F261</f>
        <v>19074</v>
      </c>
      <c r="H267" s="28">
        <v>0</v>
      </c>
      <c r="I267" s="28">
        <f>+[1]DEPURADO!M261+[1]DEPURADO!N261</f>
        <v>0</v>
      </c>
      <c r="J267" s="28">
        <f>+[1]DEPURADO!R261</f>
        <v>11444.560000000001</v>
      </c>
      <c r="K267" s="29">
        <f>+[1]DEPURADO!P261+[1]DEPURADO!Q261</f>
        <v>7629.44</v>
      </c>
      <c r="L267" s="28">
        <v>0</v>
      </c>
      <c r="M267" s="28">
        <v>0</v>
      </c>
      <c r="N267" s="28">
        <f t="shared" ref="N267:N330" si="29">+SUM(J267:M267)</f>
        <v>19074</v>
      </c>
      <c r="O267" s="28">
        <f t="shared" ref="O267:O330" si="30">+G267-I267-N267</f>
        <v>0</v>
      </c>
      <c r="P267" s="24">
        <f>IF([1]DEPURADO!H261&gt;1,0,[1]DEPURADO!B261)</f>
        <v>164311</v>
      </c>
      <c r="Q267" s="30">
        <f t="shared" ref="Q267:Q330" si="31">+IF(P267&gt;0,G267,0)</f>
        <v>19074</v>
      </c>
      <c r="R267" s="31">
        <f t="shared" ref="R267:R330" si="32">IF(P267=0,G267,0)</f>
        <v>0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0</v>
      </c>
      <c r="Y267" s="23" t="s">
        <v>45</v>
      </c>
      <c r="Z267" s="31">
        <f t="shared" ref="Z267:Z330" si="33">+X267-AE267+IF(X267-AE267&lt;-1,-X267+AE267,0)</f>
        <v>0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ref="AG267:AG330" si="34">+G267-I267-N267-R267-Z267-AC267-AE267-S267-U267</f>
        <v>0</v>
      </c>
      <c r="AH267" s="30">
        <v>0</v>
      </c>
      <c r="AI267" s="30" t="str">
        <f>+[1]DEPURADO!G261</f>
        <v>CANCELADA</v>
      </c>
      <c r="AJ267" s="32"/>
      <c r="AK267" s="33"/>
    </row>
    <row r="268" spans="1:37" s="34" customFormat="1" x14ac:dyDescent="0.25">
      <c r="A268" s="23">
        <f t="shared" si="28"/>
        <v>260</v>
      </c>
      <c r="B268" s="24" t="s">
        <v>44</v>
      </c>
      <c r="C268" s="23" t="str">
        <f>+[1]DEPURADO!A262</f>
        <v>FEHI163661</v>
      </c>
      <c r="D268" s="23">
        <f>+[1]DEPURADO!B262</f>
        <v>163661</v>
      </c>
      <c r="E268" s="25">
        <f>+[1]DEPURADO!C262</f>
        <v>45451</v>
      </c>
      <c r="F268" s="26">
        <f>+IF([1]DEPURADO!D262&gt;1,[1]DEPURADO!D262," ")</f>
        <v>45492</v>
      </c>
      <c r="G268" s="27">
        <f>[1]DEPURADO!F262</f>
        <v>9547</v>
      </c>
      <c r="H268" s="28">
        <v>0</v>
      </c>
      <c r="I268" s="28">
        <f>+[1]DEPURADO!M262+[1]DEPURADO!N262</f>
        <v>0</v>
      </c>
      <c r="J268" s="28">
        <f>+[1]DEPURADO!R262</f>
        <v>5728.4400000000005</v>
      </c>
      <c r="K268" s="29">
        <f>+[1]DEPURADO!P262+[1]DEPURADO!Q262</f>
        <v>3818.56</v>
      </c>
      <c r="L268" s="28">
        <v>0</v>
      </c>
      <c r="M268" s="28">
        <v>0</v>
      </c>
      <c r="N268" s="28">
        <f t="shared" si="29"/>
        <v>9547</v>
      </c>
      <c r="O268" s="28">
        <f t="shared" si="30"/>
        <v>0</v>
      </c>
      <c r="P268" s="24">
        <f>IF([1]DEPURADO!H262&gt;1,0,[1]DEPURADO!B262)</f>
        <v>163661</v>
      </c>
      <c r="Q268" s="30">
        <f t="shared" si="31"/>
        <v>9547</v>
      </c>
      <c r="R268" s="31">
        <f t="shared" si="32"/>
        <v>0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0</v>
      </c>
      <c r="Y268" s="23" t="s">
        <v>45</v>
      </c>
      <c r="Z268" s="31">
        <f t="shared" si="33"/>
        <v>0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34"/>
        <v>0</v>
      </c>
      <c r="AH268" s="30">
        <v>0</v>
      </c>
      <c r="AI268" s="30" t="str">
        <f>+[1]DEPURADO!G262</f>
        <v>CANCELADA</v>
      </c>
      <c r="AJ268" s="32"/>
      <c r="AK268" s="33"/>
    </row>
    <row r="269" spans="1:37" s="34" customFormat="1" x14ac:dyDescent="0.25">
      <c r="A269" s="23">
        <f t="shared" si="28"/>
        <v>261</v>
      </c>
      <c r="B269" s="24" t="s">
        <v>44</v>
      </c>
      <c r="C269" s="23" t="str">
        <f>+[1]DEPURADO!A263</f>
        <v>FEHI163665</v>
      </c>
      <c r="D269" s="23">
        <f>+[1]DEPURADO!B263</f>
        <v>163665</v>
      </c>
      <c r="E269" s="25">
        <f>+[1]DEPURADO!C263</f>
        <v>45451</v>
      </c>
      <c r="F269" s="26">
        <f>+IF([1]DEPURADO!D263&gt;1,[1]DEPURADO!D263," ")</f>
        <v>45492</v>
      </c>
      <c r="G269" s="27">
        <f>[1]DEPURADO!F263</f>
        <v>22352</v>
      </c>
      <c r="H269" s="28">
        <v>0</v>
      </c>
      <c r="I269" s="28">
        <f>+[1]DEPURADO!M263+[1]DEPURADO!N263</f>
        <v>0</v>
      </c>
      <c r="J269" s="28">
        <f>+[1]DEPURADO!R263</f>
        <v>13411.52</v>
      </c>
      <c r="K269" s="29">
        <f>+[1]DEPURADO!P263+[1]DEPURADO!Q263</f>
        <v>8940.48</v>
      </c>
      <c r="L269" s="28">
        <v>0</v>
      </c>
      <c r="M269" s="28">
        <v>0</v>
      </c>
      <c r="N269" s="28">
        <f t="shared" si="29"/>
        <v>22352</v>
      </c>
      <c r="O269" s="28">
        <f t="shared" si="30"/>
        <v>0</v>
      </c>
      <c r="P269" s="24">
        <f>IF([1]DEPURADO!H263&gt;1,0,[1]DEPURADO!B263)</f>
        <v>163665</v>
      </c>
      <c r="Q269" s="30">
        <f t="shared" si="31"/>
        <v>22352</v>
      </c>
      <c r="R269" s="31">
        <f t="shared" si="32"/>
        <v>0</v>
      </c>
      <c r="S269" s="31">
        <f>+[1]DEPURADO!J263</f>
        <v>0</v>
      </c>
      <c r="T269" s="23" t="s">
        <v>45</v>
      </c>
      <c r="U269" s="31">
        <f>+[1]DEPURADO!I263</f>
        <v>0</v>
      </c>
      <c r="V269" s="30"/>
      <c r="W269" s="23" t="s">
        <v>45</v>
      </c>
      <c r="X269" s="31">
        <f>+[1]DEPURADO!K263+[1]DEPURADO!L263</f>
        <v>0</v>
      </c>
      <c r="Y269" s="23" t="s">
        <v>45</v>
      </c>
      <c r="Z269" s="31">
        <f t="shared" si="33"/>
        <v>0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si="34"/>
        <v>0</v>
      </c>
      <c r="AH269" s="30">
        <v>0</v>
      </c>
      <c r="AI269" s="30" t="str">
        <f>+[1]DEPURADO!G263</f>
        <v>CANCELADA</v>
      </c>
      <c r="AJ269" s="32"/>
      <c r="AK269" s="33"/>
    </row>
    <row r="270" spans="1:37" s="34" customFormat="1" x14ac:dyDescent="0.25">
      <c r="A270" s="23">
        <f t="shared" si="28"/>
        <v>262</v>
      </c>
      <c r="B270" s="24" t="s">
        <v>44</v>
      </c>
      <c r="C270" s="23" t="str">
        <f>+[1]DEPURADO!A264</f>
        <v>FEHI163674</v>
      </c>
      <c r="D270" s="23">
        <f>+[1]DEPURADO!B264</f>
        <v>163674</v>
      </c>
      <c r="E270" s="25">
        <f>+[1]DEPURADO!C264</f>
        <v>45452</v>
      </c>
      <c r="F270" s="26">
        <f>+IF([1]DEPURADO!D264&gt;1,[1]DEPURADO!D264," ")</f>
        <v>45492</v>
      </c>
      <c r="G270" s="27">
        <f>[1]DEPURADO!F264</f>
        <v>27557</v>
      </c>
      <c r="H270" s="28">
        <v>0</v>
      </c>
      <c r="I270" s="28">
        <f>+[1]DEPURADO!M264+[1]DEPURADO!N264</f>
        <v>0</v>
      </c>
      <c r="J270" s="28">
        <f>+[1]DEPURADO!R264</f>
        <v>16534.239999999998</v>
      </c>
      <c r="K270" s="29">
        <f>+[1]DEPURADO!P264+[1]DEPURADO!Q264</f>
        <v>11022.76</v>
      </c>
      <c r="L270" s="28">
        <v>0</v>
      </c>
      <c r="M270" s="28">
        <v>0</v>
      </c>
      <c r="N270" s="28">
        <f t="shared" si="29"/>
        <v>27557</v>
      </c>
      <c r="O270" s="28">
        <f t="shared" si="30"/>
        <v>0</v>
      </c>
      <c r="P270" s="24">
        <f>IF([1]DEPURADO!H264&gt;1,0,[1]DEPURADO!B264)</f>
        <v>163674</v>
      </c>
      <c r="Q270" s="30">
        <f t="shared" si="31"/>
        <v>27557</v>
      </c>
      <c r="R270" s="31">
        <f t="shared" si="32"/>
        <v>0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3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0</v>
      </c>
      <c r="AH270" s="30">
        <v>0</v>
      </c>
      <c r="AI270" s="30" t="str">
        <f>+[1]DEPURADO!G264</f>
        <v>CANCELADA</v>
      </c>
      <c r="AJ270" s="32"/>
      <c r="AK270" s="33"/>
    </row>
    <row r="271" spans="1:37" s="34" customFormat="1" x14ac:dyDescent="0.25">
      <c r="A271" s="23">
        <f t="shared" si="28"/>
        <v>263</v>
      </c>
      <c r="B271" s="24" t="s">
        <v>44</v>
      </c>
      <c r="C271" s="23" t="str">
        <f>+[1]DEPURADO!A265</f>
        <v>FEHI163667</v>
      </c>
      <c r="D271" s="23">
        <f>+[1]DEPURADO!B265</f>
        <v>163667</v>
      </c>
      <c r="E271" s="25">
        <f>+[1]DEPURADO!C265</f>
        <v>45452</v>
      </c>
      <c r="F271" s="26">
        <f>+IF([1]DEPURADO!D265&gt;1,[1]DEPURADO!D265," ")</f>
        <v>45492</v>
      </c>
      <c r="G271" s="27">
        <f>[1]DEPURADO!F265</f>
        <v>6200</v>
      </c>
      <c r="H271" s="28">
        <v>0</v>
      </c>
      <c r="I271" s="28">
        <f>+[1]DEPURADO!M265+[1]DEPURADO!N265</f>
        <v>0</v>
      </c>
      <c r="J271" s="28">
        <f>+[1]DEPURADO!R265</f>
        <v>3720.36</v>
      </c>
      <c r="K271" s="29">
        <f>+[1]DEPURADO!P265+[1]DEPURADO!Q265</f>
        <v>2479.64</v>
      </c>
      <c r="L271" s="28">
        <v>0</v>
      </c>
      <c r="M271" s="28">
        <v>0</v>
      </c>
      <c r="N271" s="28">
        <f t="shared" si="29"/>
        <v>6200</v>
      </c>
      <c r="O271" s="28">
        <f t="shared" si="30"/>
        <v>0</v>
      </c>
      <c r="P271" s="24">
        <f>IF([1]DEPURADO!H265&gt;1,0,[1]DEPURADO!B265)</f>
        <v>163667</v>
      </c>
      <c r="Q271" s="30">
        <f t="shared" si="31"/>
        <v>6200</v>
      </c>
      <c r="R271" s="31">
        <f t="shared" si="32"/>
        <v>0</v>
      </c>
      <c r="S271" s="31">
        <f>+[1]DEPURADO!J265</f>
        <v>0</v>
      </c>
      <c r="T271" s="23" t="s">
        <v>45</v>
      </c>
      <c r="U271" s="31">
        <f>+[1]DEPURADO!I265</f>
        <v>0</v>
      </c>
      <c r="V271" s="30"/>
      <c r="W271" s="23" t="s">
        <v>45</v>
      </c>
      <c r="X271" s="31">
        <f>+[1]DEPURADO!K265+[1]DEPURADO!L265</f>
        <v>0</v>
      </c>
      <c r="Y271" s="23" t="s">
        <v>45</v>
      </c>
      <c r="Z271" s="31">
        <f t="shared" si="33"/>
        <v>0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CANCELADA</v>
      </c>
      <c r="AJ271" s="32"/>
      <c r="AK271" s="33"/>
    </row>
    <row r="272" spans="1:37" s="34" customFormat="1" x14ac:dyDescent="0.25">
      <c r="A272" s="23">
        <f t="shared" si="28"/>
        <v>264</v>
      </c>
      <c r="B272" s="24" t="s">
        <v>44</v>
      </c>
      <c r="C272" s="23" t="str">
        <f>+[1]DEPURADO!A266</f>
        <v>FEHI163673</v>
      </c>
      <c r="D272" s="23">
        <f>+[1]DEPURADO!B266</f>
        <v>163673</v>
      </c>
      <c r="E272" s="25">
        <f>+[1]DEPURADO!C266</f>
        <v>45452</v>
      </c>
      <c r="F272" s="26">
        <f>+IF([1]DEPURADO!D266&gt;1,[1]DEPURADO!D266," ")</f>
        <v>45492</v>
      </c>
      <c r="G272" s="27">
        <f>[1]DEPURADO!F266</f>
        <v>62312</v>
      </c>
      <c r="H272" s="28">
        <v>0</v>
      </c>
      <c r="I272" s="28">
        <f>+[1]DEPURADO!M266+[1]DEPURADO!N266</f>
        <v>0</v>
      </c>
      <c r="J272" s="28">
        <f>+[1]DEPURADO!R266</f>
        <v>37387.32</v>
      </c>
      <c r="K272" s="29">
        <f>+[1]DEPURADO!P266+[1]DEPURADO!Q266</f>
        <v>24924.68</v>
      </c>
      <c r="L272" s="28">
        <v>0</v>
      </c>
      <c r="M272" s="28">
        <v>0</v>
      </c>
      <c r="N272" s="28">
        <f t="shared" si="29"/>
        <v>62312</v>
      </c>
      <c r="O272" s="28">
        <f t="shared" si="30"/>
        <v>0</v>
      </c>
      <c r="P272" s="24">
        <f>IF([1]DEPURADO!H266&gt;1,0,[1]DEPURADO!B266)</f>
        <v>163673</v>
      </c>
      <c r="Q272" s="30">
        <f t="shared" si="31"/>
        <v>62312</v>
      </c>
      <c r="R272" s="31">
        <f t="shared" si="32"/>
        <v>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0</v>
      </c>
      <c r="Y272" s="23" t="s">
        <v>45</v>
      </c>
      <c r="Z272" s="31">
        <f t="shared" si="33"/>
        <v>0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0</v>
      </c>
      <c r="AH272" s="30">
        <v>0</v>
      </c>
      <c r="AI272" s="30" t="str">
        <f>+[1]DEPURADO!G266</f>
        <v>CANCELADA</v>
      </c>
      <c r="AJ272" s="32"/>
      <c r="AK272" s="33"/>
    </row>
    <row r="273" spans="1:37" s="34" customFormat="1" x14ac:dyDescent="0.25">
      <c r="A273" s="23">
        <f t="shared" si="28"/>
        <v>265</v>
      </c>
      <c r="B273" s="24" t="s">
        <v>44</v>
      </c>
      <c r="C273" s="23" t="str">
        <f>+[1]DEPURADO!A267</f>
        <v>FEHI163690</v>
      </c>
      <c r="D273" s="23">
        <f>+[1]DEPURADO!B267</f>
        <v>163690</v>
      </c>
      <c r="E273" s="25">
        <f>+[1]DEPURADO!C267</f>
        <v>45454</v>
      </c>
      <c r="F273" s="26">
        <f>+IF([1]DEPURADO!D267&gt;1,[1]DEPURADO!D267," ")</f>
        <v>45492</v>
      </c>
      <c r="G273" s="27">
        <f>[1]DEPURADO!F267</f>
        <v>27557</v>
      </c>
      <c r="H273" s="28">
        <v>0</v>
      </c>
      <c r="I273" s="28">
        <f>+[1]DEPURADO!M267+[1]DEPURADO!N267</f>
        <v>0</v>
      </c>
      <c r="J273" s="28">
        <f>+[1]DEPURADO!R267</f>
        <v>16534.239999999998</v>
      </c>
      <c r="K273" s="29">
        <f>+[1]DEPURADO!P267+[1]DEPURADO!Q267</f>
        <v>11022.76</v>
      </c>
      <c r="L273" s="28">
        <v>0</v>
      </c>
      <c r="M273" s="28">
        <v>0</v>
      </c>
      <c r="N273" s="28">
        <f t="shared" si="29"/>
        <v>27557</v>
      </c>
      <c r="O273" s="28">
        <f t="shared" si="30"/>
        <v>0</v>
      </c>
      <c r="P273" s="24">
        <f>IF([1]DEPURADO!H267&gt;1,0,[1]DEPURADO!B267)</f>
        <v>163690</v>
      </c>
      <c r="Q273" s="30">
        <f t="shared" si="31"/>
        <v>27557</v>
      </c>
      <c r="R273" s="31">
        <f t="shared" si="32"/>
        <v>0</v>
      </c>
      <c r="S273" s="31">
        <f>+[1]DEPURADO!J267</f>
        <v>0</v>
      </c>
      <c r="T273" s="23" t="s">
        <v>45</v>
      </c>
      <c r="U273" s="31">
        <f>+[1]DEPURADO!I267</f>
        <v>0</v>
      </c>
      <c r="V273" s="30"/>
      <c r="W273" s="23" t="s">
        <v>45</v>
      </c>
      <c r="X273" s="31">
        <f>+[1]DEPURADO!K267+[1]DEPURADO!L267</f>
        <v>0</v>
      </c>
      <c r="Y273" s="23" t="s">
        <v>45</v>
      </c>
      <c r="Z273" s="31">
        <f t="shared" si="33"/>
        <v>0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CANCELADA</v>
      </c>
      <c r="AJ273" s="32"/>
      <c r="AK273" s="33"/>
    </row>
    <row r="274" spans="1:37" s="34" customFormat="1" x14ac:dyDescent="0.25">
      <c r="A274" s="23">
        <f t="shared" si="28"/>
        <v>266</v>
      </c>
      <c r="B274" s="24" t="s">
        <v>44</v>
      </c>
      <c r="C274" s="23" t="str">
        <f>+[1]DEPURADO!A268</f>
        <v>FEHI163683</v>
      </c>
      <c r="D274" s="23">
        <f>+[1]DEPURADO!B268</f>
        <v>163683</v>
      </c>
      <c r="E274" s="25">
        <f>+[1]DEPURADO!C268</f>
        <v>45454</v>
      </c>
      <c r="F274" s="26">
        <f>+IF([1]DEPURADO!D268&gt;1,[1]DEPURADO!D268," ")</f>
        <v>45492</v>
      </c>
      <c r="G274" s="27">
        <f>[1]DEPURADO!F268</f>
        <v>6200</v>
      </c>
      <c r="H274" s="28">
        <v>0</v>
      </c>
      <c r="I274" s="28">
        <f>+[1]DEPURADO!M268+[1]DEPURADO!N268</f>
        <v>0</v>
      </c>
      <c r="J274" s="28">
        <f>+[1]DEPURADO!R268</f>
        <v>3720.36</v>
      </c>
      <c r="K274" s="29">
        <f>+[1]DEPURADO!P268+[1]DEPURADO!Q268</f>
        <v>2479.64</v>
      </c>
      <c r="L274" s="28">
        <v>0</v>
      </c>
      <c r="M274" s="28">
        <v>0</v>
      </c>
      <c r="N274" s="28">
        <f t="shared" si="29"/>
        <v>6200</v>
      </c>
      <c r="O274" s="28">
        <f t="shared" si="30"/>
        <v>0</v>
      </c>
      <c r="P274" s="24">
        <f>IF([1]DEPURADO!H268&gt;1,0,[1]DEPURADO!B268)</f>
        <v>163683</v>
      </c>
      <c r="Q274" s="30">
        <f t="shared" si="31"/>
        <v>6200</v>
      </c>
      <c r="R274" s="31">
        <f t="shared" si="32"/>
        <v>0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0</v>
      </c>
      <c r="Y274" s="23" t="s">
        <v>45</v>
      </c>
      <c r="Z274" s="31">
        <f t="shared" si="33"/>
        <v>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CANCELADA</v>
      </c>
      <c r="AJ274" s="32"/>
      <c r="AK274" s="33"/>
    </row>
    <row r="275" spans="1:37" s="34" customFormat="1" x14ac:dyDescent="0.25">
      <c r="A275" s="23">
        <f t="shared" si="28"/>
        <v>267</v>
      </c>
      <c r="B275" s="24" t="s">
        <v>44</v>
      </c>
      <c r="C275" s="23" t="str">
        <f>+[1]DEPURADO!A269</f>
        <v>FEHI163819</v>
      </c>
      <c r="D275" s="23">
        <f>+[1]DEPURADO!B269</f>
        <v>163819</v>
      </c>
      <c r="E275" s="25">
        <f>+[1]DEPURADO!C269</f>
        <v>45454</v>
      </c>
      <c r="F275" s="26">
        <f>+IF([1]DEPURADO!D269&gt;1,[1]DEPURADO!D269," ")</f>
        <v>45492</v>
      </c>
      <c r="G275" s="27">
        <f>[1]DEPURADO!F269</f>
        <v>6200</v>
      </c>
      <c r="H275" s="28">
        <v>0</v>
      </c>
      <c r="I275" s="28">
        <f>+[1]DEPURADO!M269+[1]DEPURADO!N269</f>
        <v>0</v>
      </c>
      <c r="J275" s="28">
        <f>+[1]DEPURADO!R269</f>
        <v>3720.36</v>
      </c>
      <c r="K275" s="29">
        <f>+[1]DEPURADO!P269+[1]DEPURADO!Q269</f>
        <v>2479.64</v>
      </c>
      <c r="L275" s="28">
        <v>0</v>
      </c>
      <c r="M275" s="28">
        <v>0</v>
      </c>
      <c r="N275" s="28">
        <f t="shared" si="29"/>
        <v>6200</v>
      </c>
      <c r="O275" s="28">
        <f t="shared" si="30"/>
        <v>0</v>
      </c>
      <c r="P275" s="24">
        <f>IF([1]DEPURADO!H269&gt;1,0,[1]DEPURADO!B269)</f>
        <v>163819</v>
      </c>
      <c r="Q275" s="30">
        <f t="shared" si="31"/>
        <v>6200</v>
      </c>
      <c r="R275" s="31">
        <f t="shared" si="32"/>
        <v>0</v>
      </c>
      <c r="S275" s="31">
        <f>+[1]DEPURADO!J269</f>
        <v>0</v>
      </c>
      <c r="T275" s="23" t="s">
        <v>45</v>
      </c>
      <c r="U275" s="31">
        <f>+[1]DEPURADO!I269</f>
        <v>0</v>
      </c>
      <c r="V275" s="30"/>
      <c r="W275" s="23" t="s">
        <v>45</v>
      </c>
      <c r="X275" s="31">
        <f>+[1]DEPURADO!K269+[1]DEPURADO!L269</f>
        <v>0</v>
      </c>
      <c r="Y275" s="23" t="s">
        <v>45</v>
      </c>
      <c r="Z275" s="31">
        <f t="shared" si="33"/>
        <v>0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CANCELADA</v>
      </c>
      <c r="AJ275" s="32"/>
      <c r="AK275" s="33"/>
    </row>
    <row r="276" spans="1:37" s="34" customFormat="1" x14ac:dyDescent="0.25">
      <c r="A276" s="23">
        <f t="shared" si="28"/>
        <v>268</v>
      </c>
      <c r="B276" s="24" t="s">
        <v>44</v>
      </c>
      <c r="C276" s="23" t="str">
        <f>+[1]DEPURADO!A270</f>
        <v>FEHI163688</v>
      </c>
      <c r="D276" s="23">
        <f>+[1]DEPURADO!B270</f>
        <v>163688</v>
      </c>
      <c r="E276" s="25">
        <f>+[1]DEPURADO!C270</f>
        <v>45454</v>
      </c>
      <c r="F276" s="26">
        <f>+IF([1]DEPURADO!D270&gt;1,[1]DEPURADO!D270," ")</f>
        <v>45492</v>
      </c>
      <c r="G276" s="27">
        <f>[1]DEPURADO!F270</f>
        <v>22352</v>
      </c>
      <c r="H276" s="28">
        <v>0</v>
      </c>
      <c r="I276" s="28">
        <f>+[1]DEPURADO!M270+[1]DEPURADO!N270</f>
        <v>0</v>
      </c>
      <c r="J276" s="28">
        <f>+[1]DEPURADO!R270</f>
        <v>13411.52</v>
      </c>
      <c r="K276" s="29">
        <f>+[1]DEPURADO!P270+[1]DEPURADO!Q270</f>
        <v>8940.48</v>
      </c>
      <c r="L276" s="28">
        <v>0</v>
      </c>
      <c r="M276" s="28">
        <v>0</v>
      </c>
      <c r="N276" s="28">
        <f t="shared" si="29"/>
        <v>22352</v>
      </c>
      <c r="O276" s="28">
        <f t="shared" si="30"/>
        <v>0</v>
      </c>
      <c r="P276" s="24">
        <f>IF([1]DEPURADO!H270&gt;1,0,[1]DEPURADO!B270)</f>
        <v>163688</v>
      </c>
      <c r="Q276" s="30">
        <f t="shared" si="31"/>
        <v>22352</v>
      </c>
      <c r="R276" s="31">
        <f t="shared" si="32"/>
        <v>0</v>
      </c>
      <c r="S276" s="31">
        <f>+[1]DEPURADO!J270</f>
        <v>0</v>
      </c>
      <c r="T276" s="23" t="s">
        <v>45</v>
      </c>
      <c r="U276" s="31">
        <f>+[1]DEPURADO!I270</f>
        <v>0</v>
      </c>
      <c r="V276" s="30"/>
      <c r="W276" s="23" t="s">
        <v>45</v>
      </c>
      <c r="X276" s="31">
        <f>+[1]DEPURADO!K270+[1]DEPURADO!L270</f>
        <v>0</v>
      </c>
      <c r="Y276" s="23" t="s">
        <v>45</v>
      </c>
      <c r="Z276" s="31">
        <f t="shared" si="33"/>
        <v>0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CANCELADA</v>
      </c>
      <c r="AJ276" s="32"/>
      <c r="AK276" s="33"/>
    </row>
    <row r="277" spans="1:37" s="34" customFormat="1" x14ac:dyDescent="0.25">
      <c r="A277" s="23">
        <f t="shared" si="28"/>
        <v>269</v>
      </c>
      <c r="B277" s="24" t="s">
        <v>44</v>
      </c>
      <c r="C277" s="23" t="str">
        <f>+[1]DEPURADO!A271</f>
        <v>FEHI163678</v>
      </c>
      <c r="D277" s="23">
        <f>+[1]DEPURADO!B271</f>
        <v>163678</v>
      </c>
      <c r="E277" s="25">
        <f>+[1]DEPURADO!C271</f>
        <v>45454</v>
      </c>
      <c r="F277" s="26">
        <f>+IF([1]DEPURADO!D271&gt;1,[1]DEPURADO!D271," ")</f>
        <v>45492</v>
      </c>
      <c r="G277" s="27">
        <f>[1]DEPURADO!F271</f>
        <v>14145</v>
      </c>
      <c r="H277" s="28">
        <v>0</v>
      </c>
      <c r="I277" s="28">
        <f>+[1]DEPURADO!M271+[1]DEPURADO!N271</f>
        <v>0</v>
      </c>
      <c r="J277" s="28">
        <f>+[1]DEPURADO!R271</f>
        <v>8487.24</v>
      </c>
      <c r="K277" s="29">
        <f>+[1]DEPURADO!P271+[1]DEPURADO!Q271</f>
        <v>5657.76</v>
      </c>
      <c r="L277" s="28">
        <v>0</v>
      </c>
      <c r="M277" s="28">
        <v>0</v>
      </c>
      <c r="N277" s="28">
        <f t="shared" si="29"/>
        <v>14145</v>
      </c>
      <c r="O277" s="28">
        <f t="shared" si="30"/>
        <v>0</v>
      </c>
      <c r="P277" s="24">
        <f>IF([1]DEPURADO!H271&gt;1,0,[1]DEPURADO!B271)</f>
        <v>163678</v>
      </c>
      <c r="Q277" s="30">
        <f t="shared" si="31"/>
        <v>14145</v>
      </c>
      <c r="R277" s="31">
        <f t="shared" si="32"/>
        <v>0</v>
      </c>
      <c r="S277" s="31">
        <f>+[1]DEPURADO!J271</f>
        <v>0</v>
      </c>
      <c r="T277" s="23" t="s">
        <v>45</v>
      </c>
      <c r="U277" s="31">
        <f>+[1]DEPURADO!I271</f>
        <v>0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3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CANCELADA</v>
      </c>
      <c r="AJ277" s="32"/>
      <c r="AK277" s="33"/>
    </row>
    <row r="278" spans="1:37" s="34" customFormat="1" x14ac:dyDescent="0.25">
      <c r="A278" s="23">
        <f t="shared" si="28"/>
        <v>270</v>
      </c>
      <c r="B278" s="24" t="s">
        <v>44</v>
      </c>
      <c r="C278" s="23" t="str">
        <f>+[1]DEPURADO!A272</f>
        <v>FEHI163677</v>
      </c>
      <c r="D278" s="23">
        <f>+[1]DEPURADO!B272</f>
        <v>163677</v>
      </c>
      <c r="E278" s="25">
        <f>+[1]DEPURADO!C272</f>
        <v>45454</v>
      </c>
      <c r="F278" s="26">
        <f>+IF([1]DEPURADO!D272&gt;1,[1]DEPURADO!D272," ")</f>
        <v>45492</v>
      </c>
      <c r="G278" s="27">
        <f>[1]DEPURADO!F272</f>
        <v>12716</v>
      </c>
      <c r="H278" s="28">
        <v>0</v>
      </c>
      <c r="I278" s="28">
        <f>+[1]DEPURADO!M272+[1]DEPURADO!N272</f>
        <v>0</v>
      </c>
      <c r="J278" s="28">
        <f>+[1]DEPURADO!R272</f>
        <v>7629.88</v>
      </c>
      <c r="K278" s="29">
        <f>+[1]DEPURADO!P272+[1]DEPURADO!Q272</f>
        <v>5086.12</v>
      </c>
      <c r="L278" s="28">
        <v>0</v>
      </c>
      <c r="M278" s="28">
        <v>0</v>
      </c>
      <c r="N278" s="28">
        <f t="shared" si="29"/>
        <v>12716</v>
      </c>
      <c r="O278" s="28">
        <f t="shared" si="30"/>
        <v>0</v>
      </c>
      <c r="P278" s="24">
        <f>IF([1]DEPURADO!H272&gt;1,0,[1]DEPURADO!B272)</f>
        <v>163677</v>
      </c>
      <c r="Q278" s="30">
        <f t="shared" si="31"/>
        <v>12716</v>
      </c>
      <c r="R278" s="31">
        <f t="shared" si="32"/>
        <v>0</v>
      </c>
      <c r="S278" s="31">
        <f>+[1]DEPURADO!J272</f>
        <v>0</v>
      </c>
      <c r="T278" s="23" t="s">
        <v>45</v>
      </c>
      <c r="U278" s="31">
        <f>+[1]DEPURADO!I272</f>
        <v>0</v>
      </c>
      <c r="V278" s="30"/>
      <c r="W278" s="23" t="s">
        <v>45</v>
      </c>
      <c r="X278" s="31">
        <f>+[1]DEPURADO!K272+[1]DEPURADO!L272</f>
        <v>0</v>
      </c>
      <c r="Y278" s="23" t="s">
        <v>45</v>
      </c>
      <c r="Z278" s="31">
        <f t="shared" si="33"/>
        <v>0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CANCELADA</v>
      </c>
      <c r="AJ278" s="32"/>
      <c r="AK278" s="33"/>
    </row>
    <row r="279" spans="1:37" s="34" customFormat="1" x14ac:dyDescent="0.25">
      <c r="A279" s="23">
        <f t="shared" si="28"/>
        <v>271</v>
      </c>
      <c r="B279" s="24" t="s">
        <v>44</v>
      </c>
      <c r="C279" s="23" t="str">
        <f>+[1]DEPURADO!A273</f>
        <v>FEHI163692</v>
      </c>
      <c r="D279" s="23">
        <f>+[1]DEPURADO!B273</f>
        <v>163692</v>
      </c>
      <c r="E279" s="25">
        <f>+[1]DEPURADO!C273</f>
        <v>45454</v>
      </c>
      <c r="F279" s="26">
        <f>+IF([1]DEPURADO!D273&gt;1,[1]DEPURADO!D273," ")</f>
        <v>45492</v>
      </c>
      <c r="G279" s="27">
        <f>[1]DEPURADO!F273</f>
        <v>12716</v>
      </c>
      <c r="H279" s="28">
        <v>0</v>
      </c>
      <c r="I279" s="28">
        <f>+[1]DEPURADO!M273+[1]DEPURADO!N273</f>
        <v>0</v>
      </c>
      <c r="J279" s="28">
        <f>+[1]DEPURADO!R273</f>
        <v>7629.88</v>
      </c>
      <c r="K279" s="29">
        <f>+[1]DEPURADO!P273+[1]DEPURADO!Q273</f>
        <v>5086.12</v>
      </c>
      <c r="L279" s="28">
        <v>0</v>
      </c>
      <c r="M279" s="28">
        <v>0</v>
      </c>
      <c r="N279" s="28">
        <f t="shared" si="29"/>
        <v>12716</v>
      </c>
      <c r="O279" s="28">
        <f t="shared" si="30"/>
        <v>0</v>
      </c>
      <c r="P279" s="24">
        <f>IF([1]DEPURADO!H273&gt;1,0,[1]DEPURADO!B273)</f>
        <v>163692</v>
      </c>
      <c r="Q279" s="30">
        <f t="shared" si="31"/>
        <v>12716</v>
      </c>
      <c r="R279" s="31">
        <f t="shared" si="32"/>
        <v>0</v>
      </c>
      <c r="S279" s="31">
        <f>+[1]DEPURADO!J273</f>
        <v>0</v>
      </c>
      <c r="T279" s="23" t="s">
        <v>45</v>
      </c>
      <c r="U279" s="31">
        <f>+[1]DEPURADO!I273</f>
        <v>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3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CANCELADA</v>
      </c>
      <c r="AJ279" s="32"/>
      <c r="AK279" s="33"/>
    </row>
    <row r="280" spans="1:37" s="34" customFormat="1" x14ac:dyDescent="0.25">
      <c r="A280" s="23">
        <f t="shared" si="28"/>
        <v>272</v>
      </c>
      <c r="B280" s="24" t="s">
        <v>44</v>
      </c>
      <c r="C280" s="23" t="str">
        <f>+[1]DEPURADO!A274</f>
        <v>FEHI163699</v>
      </c>
      <c r="D280" s="23">
        <f>+[1]DEPURADO!B274</f>
        <v>163699</v>
      </c>
      <c r="E280" s="25">
        <f>+[1]DEPURADO!C274</f>
        <v>45455</v>
      </c>
      <c r="F280" s="26">
        <f>+IF([1]DEPURADO!D274&gt;1,[1]DEPURADO!D274," ")</f>
        <v>45492</v>
      </c>
      <c r="G280" s="27">
        <f>[1]DEPURADO!F274</f>
        <v>20586</v>
      </c>
      <c r="H280" s="28">
        <v>0</v>
      </c>
      <c r="I280" s="28">
        <f>+[1]DEPURADO!M274+[1]DEPURADO!N274</f>
        <v>0</v>
      </c>
      <c r="J280" s="28">
        <f>+[1]DEPURADO!R274</f>
        <v>12351.8</v>
      </c>
      <c r="K280" s="29">
        <f>+[1]DEPURADO!P274+[1]DEPURADO!Q274</f>
        <v>8234.2000000000007</v>
      </c>
      <c r="L280" s="28">
        <v>0</v>
      </c>
      <c r="M280" s="28">
        <v>0</v>
      </c>
      <c r="N280" s="28">
        <f t="shared" si="29"/>
        <v>20586</v>
      </c>
      <c r="O280" s="28">
        <f t="shared" si="30"/>
        <v>0</v>
      </c>
      <c r="P280" s="24">
        <f>IF([1]DEPURADO!H274&gt;1,0,[1]DEPURADO!B274)</f>
        <v>163699</v>
      </c>
      <c r="Q280" s="30">
        <f t="shared" si="31"/>
        <v>20586</v>
      </c>
      <c r="R280" s="31">
        <f t="shared" si="32"/>
        <v>0</v>
      </c>
      <c r="S280" s="31">
        <f>+[1]DEPURADO!J274</f>
        <v>0</v>
      </c>
      <c r="T280" s="23" t="s">
        <v>45</v>
      </c>
      <c r="U280" s="31">
        <f>+[1]DEPURADO!I274</f>
        <v>0</v>
      </c>
      <c r="V280" s="30"/>
      <c r="W280" s="23" t="s">
        <v>45</v>
      </c>
      <c r="X280" s="31">
        <f>+[1]DEPURADO!K274+[1]DEPURADO!L274</f>
        <v>0</v>
      </c>
      <c r="Y280" s="23" t="s">
        <v>45</v>
      </c>
      <c r="Z280" s="31">
        <f t="shared" si="33"/>
        <v>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CANCELADA</v>
      </c>
      <c r="AJ280" s="32"/>
      <c r="AK280" s="33"/>
    </row>
    <row r="281" spans="1:37" s="34" customFormat="1" x14ac:dyDescent="0.25">
      <c r="A281" s="23">
        <f t="shared" si="28"/>
        <v>273</v>
      </c>
      <c r="B281" s="24" t="s">
        <v>44</v>
      </c>
      <c r="C281" s="23" t="str">
        <f>+[1]DEPURADO!A275</f>
        <v>FEHI163695</v>
      </c>
      <c r="D281" s="23">
        <f>+[1]DEPURADO!B275</f>
        <v>163695</v>
      </c>
      <c r="E281" s="25">
        <f>+[1]DEPURADO!C275</f>
        <v>45455</v>
      </c>
      <c r="F281" s="26">
        <f>+IF([1]DEPURADO!D275&gt;1,[1]DEPURADO!D275," ")</f>
        <v>45492</v>
      </c>
      <c r="G281" s="27">
        <f>[1]DEPURADO!F275</f>
        <v>6200</v>
      </c>
      <c r="H281" s="28">
        <v>0</v>
      </c>
      <c r="I281" s="28">
        <f>+[1]DEPURADO!M275+[1]DEPURADO!N275</f>
        <v>0</v>
      </c>
      <c r="J281" s="28">
        <f>+[1]DEPURADO!R275</f>
        <v>3720.36</v>
      </c>
      <c r="K281" s="29">
        <f>+[1]DEPURADO!P275+[1]DEPURADO!Q275</f>
        <v>2479.64</v>
      </c>
      <c r="L281" s="28">
        <v>0</v>
      </c>
      <c r="M281" s="28">
        <v>0</v>
      </c>
      <c r="N281" s="28">
        <f t="shared" si="29"/>
        <v>6200</v>
      </c>
      <c r="O281" s="28">
        <f t="shared" si="30"/>
        <v>0</v>
      </c>
      <c r="P281" s="24">
        <f>IF([1]DEPURADO!H275&gt;1,0,[1]DEPURADO!B275)</f>
        <v>163695</v>
      </c>
      <c r="Q281" s="30">
        <f t="shared" si="31"/>
        <v>6200</v>
      </c>
      <c r="R281" s="31">
        <f t="shared" si="32"/>
        <v>0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3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0</v>
      </c>
      <c r="AH281" s="30">
        <v>0</v>
      </c>
      <c r="AI281" s="30" t="str">
        <f>+[1]DEPURADO!G275</f>
        <v>CANCELADA</v>
      </c>
      <c r="AJ281" s="32"/>
      <c r="AK281" s="33"/>
    </row>
    <row r="282" spans="1:37" s="34" customFormat="1" x14ac:dyDescent="0.25">
      <c r="A282" s="23">
        <f t="shared" si="28"/>
        <v>274</v>
      </c>
      <c r="B282" s="24" t="s">
        <v>44</v>
      </c>
      <c r="C282" s="23" t="str">
        <f>+[1]DEPURADO!A276</f>
        <v>FEHI163706</v>
      </c>
      <c r="D282" s="23">
        <f>+[1]DEPURADO!B276</f>
        <v>163706</v>
      </c>
      <c r="E282" s="25">
        <f>+[1]DEPURADO!C276</f>
        <v>45455</v>
      </c>
      <c r="F282" s="26">
        <f>+IF([1]DEPURADO!D276&gt;1,[1]DEPURADO!D276," ")</f>
        <v>45492</v>
      </c>
      <c r="G282" s="27">
        <f>[1]DEPURADO!F276</f>
        <v>12716</v>
      </c>
      <c r="H282" s="28">
        <v>0</v>
      </c>
      <c r="I282" s="28">
        <f>+[1]DEPURADO!M276+[1]DEPURADO!N276</f>
        <v>0</v>
      </c>
      <c r="J282" s="28">
        <f>+[1]DEPURADO!R276</f>
        <v>7629.88</v>
      </c>
      <c r="K282" s="29">
        <f>+[1]DEPURADO!P276+[1]DEPURADO!Q276</f>
        <v>5086.12</v>
      </c>
      <c r="L282" s="28">
        <v>0</v>
      </c>
      <c r="M282" s="28">
        <v>0</v>
      </c>
      <c r="N282" s="28">
        <f t="shared" si="29"/>
        <v>12716</v>
      </c>
      <c r="O282" s="28">
        <f t="shared" si="30"/>
        <v>0</v>
      </c>
      <c r="P282" s="24">
        <f>IF([1]DEPURADO!H276&gt;1,0,[1]DEPURADO!B276)</f>
        <v>163706</v>
      </c>
      <c r="Q282" s="30">
        <f t="shared" si="31"/>
        <v>12716</v>
      </c>
      <c r="R282" s="31">
        <f t="shared" si="32"/>
        <v>0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3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0</v>
      </c>
      <c r="AH282" s="30">
        <v>0</v>
      </c>
      <c r="AI282" s="30" t="str">
        <f>+[1]DEPURADO!G276</f>
        <v>CANCELADA</v>
      </c>
      <c r="AJ282" s="32"/>
      <c r="AK282" s="33"/>
    </row>
    <row r="283" spans="1:37" s="34" customFormat="1" x14ac:dyDescent="0.25">
      <c r="A283" s="23">
        <f t="shared" si="28"/>
        <v>275</v>
      </c>
      <c r="B283" s="24" t="s">
        <v>44</v>
      </c>
      <c r="C283" s="23" t="str">
        <f>+[1]DEPURADO!A277</f>
        <v>FEHI163709</v>
      </c>
      <c r="D283" s="23">
        <f>+[1]DEPURADO!B277</f>
        <v>163709</v>
      </c>
      <c r="E283" s="25">
        <f>+[1]DEPURADO!C277</f>
        <v>45456</v>
      </c>
      <c r="F283" s="26">
        <f>+IF([1]DEPURADO!D277&gt;1,[1]DEPURADO!D277," ")</f>
        <v>45492</v>
      </c>
      <c r="G283" s="27">
        <f>[1]DEPURADO!F277</f>
        <v>43508</v>
      </c>
      <c r="H283" s="28">
        <v>0</v>
      </c>
      <c r="I283" s="28">
        <f>+[1]DEPURADO!M277+[1]DEPURADO!N277</f>
        <v>0</v>
      </c>
      <c r="J283" s="28">
        <f>+[1]DEPURADO!R277</f>
        <v>26105.119999999999</v>
      </c>
      <c r="K283" s="29">
        <f>+[1]DEPURADO!P277+[1]DEPURADO!Q277</f>
        <v>17402.88</v>
      </c>
      <c r="L283" s="28">
        <v>0</v>
      </c>
      <c r="M283" s="28">
        <v>0</v>
      </c>
      <c r="N283" s="28">
        <f t="shared" si="29"/>
        <v>43508</v>
      </c>
      <c r="O283" s="28">
        <f t="shared" si="30"/>
        <v>0</v>
      </c>
      <c r="P283" s="24">
        <f>IF([1]DEPURADO!H277&gt;1,0,[1]DEPURADO!B277)</f>
        <v>163709</v>
      </c>
      <c r="Q283" s="30">
        <f t="shared" si="31"/>
        <v>43508</v>
      </c>
      <c r="R283" s="31">
        <f t="shared" si="32"/>
        <v>0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3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CANCELADA</v>
      </c>
      <c r="AJ283" s="32"/>
      <c r="AK283" s="33"/>
    </row>
    <row r="284" spans="1:37" s="34" customFormat="1" x14ac:dyDescent="0.25">
      <c r="A284" s="23">
        <f t="shared" si="28"/>
        <v>276</v>
      </c>
      <c r="B284" s="24" t="s">
        <v>44</v>
      </c>
      <c r="C284" s="23" t="str">
        <f>+[1]DEPURADO!A278</f>
        <v>FEHI163708</v>
      </c>
      <c r="D284" s="23">
        <f>+[1]DEPURADO!B278</f>
        <v>163708</v>
      </c>
      <c r="E284" s="25">
        <f>+[1]DEPURADO!C278</f>
        <v>45456</v>
      </c>
      <c r="F284" s="26">
        <f>+IF([1]DEPURADO!D278&gt;1,[1]DEPURADO!D278," ")</f>
        <v>45492</v>
      </c>
      <c r="G284" s="27">
        <f>[1]DEPURADO!F278</f>
        <v>13200</v>
      </c>
      <c r="H284" s="28">
        <v>0</v>
      </c>
      <c r="I284" s="28">
        <f>+[1]DEPURADO!M278+[1]DEPURADO!N278</f>
        <v>0</v>
      </c>
      <c r="J284" s="28">
        <f>+[1]DEPURADO!R278</f>
        <v>7920.36</v>
      </c>
      <c r="K284" s="29">
        <f>+[1]DEPURADO!P278+[1]DEPURADO!Q278</f>
        <v>5279.64</v>
      </c>
      <c r="L284" s="28">
        <v>0</v>
      </c>
      <c r="M284" s="28">
        <v>0</v>
      </c>
      <c r="N284" s="28">
        <f t="shared" si="29"/>
        <v>13200</v>
      </c>
      <c r="O284" s="28">
        <f t="shared" si="30"/>
        <v>0</v>
      </c>
      <c r="P284" s="24">
        <f>IF([1]DEPURADO!H278&gt;1,0,[1]DEPURADO!B278)</f>
        <v>163708</v>
      </c>
      <c r="Q284" s="30">
        <f t="shared" si="31"/>
        <v>13200</v>
      </c>
      <c r="R284" s="31">
        <f t="shared" si="32"/>
        <v>0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0</v>
      </c>
      <c r="Y284" s="23" t="s">
        <v>45</v>
      </c>
      <c r="Z284" s="31">
        <f t="shared" si="33"/>
        <v>0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0</v>
      </c>
      <c r="AH284" s="30">
        <v>0</v>
      </c>
      <c r="AI284" s="30" t="str">
        <f>+[1]DEPURADO!G278</f>
        <v>CANCELADA</v>
      </c>
      <c r="AJ284" s="32"/>
      <c r="AK284" s="33"/>
    </row>
    <row r="285" spans="1:37" s="34" customFormat="1" x14ac:dyDescent="0.25">
      <c r="A285" s="23">
        <f t="shared" si="28"/>
        <v>277</v>
      </c>
      <c r="B285" s="24" t="s">
        <v>44</v>
      </c>
      <c r="C285" s="23" t="str">
        <f>+[1]DEPURADO!A279</f>
        <v>FEHI163713</v>
      </c>
      <c r="D285" s="23">
        <f>+[1]DEPURADO!B279</f>
        <v>163713</v>
      </c>
      <c r="E285" s="25">
        <f>+[1]DEPURADO!C279</f>
        <v>45457</v>
      </c>
      <c r="F285" s="26">
        <f>+IF([1]DEPURADO!D279&gt;1,[1]DEPURADO!D279," ")</f>
        <v>45492</v>
      </c>
      <c r="G285" s="27">
        <f>[1]DEPURADO!F279</f>
        <v>27557</v>
      </c>
      <c r="H285" s="28">
        <v>0</v>
      </c>
      <c r="I285" s="28">
        <f>+[1]DEPURADO!M279+[1]DEPURADO!N279</f>
        <v>0</v>
      </c>
      <c r="J285" s="28">
        <f>+[1]DEPURADO!R279</f>
        <v>16534.239999999998</v>
      </c>
      <c r="K285" s="29">
        <f>+[1]DEPURADO!P279+[1]DEPURADO!Q279</f>
        <v>11022.76</v>
      </c>
      <c r="L285" s="28">
        <v>0</v>
      </c>
      <c r="M285" s="28">
        <v>0</v>
      </c>
      <c r="N285" s="28">
        <f t="shared" si="29"/>
        <v>27557</v>
      </c>
      <c r="O285" s="28">
        <f t="shared" si="30"/>
        <v>0</v>
      </c>
      <c r="P285" s="24">
        <f>IF([1]DEPURADO!H279&gt;1,0,[1]DEPURADO!B279)</f>
        <v>163713</v>
      </c>
      <c r="Q285" s="30">
        <f t="shared" si="31"/>
        <v>27557</v>
      </c>
      <c r="R285" s="31">
        <f t="shared" si="32"/>
        <v>0</v>
      </c>
      <c r="S285" s="31">
        <f>+[1]DEPURADO!J279</f>
        <v>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3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CANCELADA</v>
      </c>
      <c r="AJ285" s="32"/>
      <c r="AK285" s="33"/>
    </row>
    <row r="286" spans="1:37" s="34" customFormat="1" x14ac:dyDescent="0.25">
      <c r="A286" s="23">
        <f t="shared" si="28"/>
        <v>278</v>
      </c>
      <c r="B286" s="24" t="s">
        <v>44</v>
      </c>
      <c r="C286" s="23" t="str">
        <f>+[1]DEPURADO!A280</f>
        <v>FEHI164298</v>
      </c>
      <c r="D286" s="23">
        <f>+[1]DEPURADO!B280</f>
        <v>164298</v>
      </c>
      <c r="E286" s="25">
        <f>+[1]DEPURADO!C280</f>
        <v>45457</v>
      </c>
      <c r="F286" s="26">
        <f>+IF([1]DEPURADO!D280&gt;1,[1]DEPURADO!D280," ")</f>
        <v>45492</v>
      </c>
      <c r="G286" s="27">
        <f>[1]DEPURADO!F280</f>
        <v>6200</v>
      </c>
      <c r="H286" s="28">
        <v>0</v>
      </c>
      <c r="I286" s="28">
        <f>+[1]DEPURADO!M280+[1]DEPURADO!N280</f>
        <v>0</v>
      </c>
      <c r="J286" s="28">
        <f>+[1]DEPURADO!R280</f>
        <v>3720.36</v>
      </c>
      <c r="K286" s="29">
        <f>+[1]DEPURADO!P280+[1]DEPURADO!Q280</f>
        <v>2479.64</v>
      </c>
      <c r="L286" s="28">
        <v>0</v>
      </c>
      <c r="M286" s="28">
        <v>0</v>
      </c>
      <c r="N286" s="28">
        <f t="shared" si="29"/>
        <v>6200</v>
      </c>
      <c r="O286" s="28">
        <f t="shared" si="30"/>
        <v>0</v>
      </c>
      <c r="P286" s="24">
        <f>IF([1]DEPURADO!H280&gt;1,0,[1]DEPURADO!B280)</f>
        <v>164298</v>
      </c>
      <c r="Q286" s="30">
        <f t="shared" si="31"/>
        <v>6200</v>
      </c>
      <c r="R286" s="31">
        <f t="shared" si="32"/>
        <v>0</v>
      </c>
      <c r="S286" s="31">
        <f>+[1]DEPURADO!J280</f>
        <v>0</v>
      </c>
      <c r="T286" s="23" t="s">
        <v>45</v>
      </c>
      <c r="U286" s="31">
        <f>+[1]DEPURADO!I280</f>
        <v>0</v>
      </c>
      <c r="V286" s="30"/>
      <c r="W286" s="23" t="s">
        <v>45</v>
      </c>
      <c r="X286" s="31">
        <f>+[1]DEPURADO!K280+[1]DEPURADO!L280</f>
        <v>0</v>
      </c>
      <c r="Y286" s="23" t="s">
        <v>45</v>
      </c>
      <c r="Z286" s="31">
        <f t="shared" si="33"/>
        <v>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CANCELADA</v>
      </c>
      <c r="AJ286" s="32"/>
      <c r="AK286" s="33"/>
    </row>
    <row r="287" spans="1:37" s="34" customFormat="1" x14ac:dyDescent="0.25">
      <c r="A287" s="23">
        <f t="shared" si="28"/>
        <v>279</v>
      </c>
      <c r="B287" s="24" t="s">
        <v>44</v>
      </c>
      <c r="C287" s="23" t="str">
        <f>+[1]DEPURADO!A281</f>
        <v>FEHI164306</v>
      </c>
      <c r="D287" s="23">
        <f>+[1]DEPURADO!B281</f>
        <v>164306</v>
      </c>
      <c r="E287" s="25">
        <f>+[1]DEPURADO!C281</f>
        <v>45457</v>
      </c>
      <c r="F287" s="26">
        <f>+IF([1]DEPURADO!D281&gt;1,[1]DEPURADO!D281," ")</f>
        <v>45492</v>
      </c>
      <c r="G287" s="27">
        <f>[1]DEPURADO!F281</f>
        <v>22352</v>
      </c>
      <c r="H287" s="28">
        <v>0</v>
      </c>
      <c r="I287" s="28">
        <f>+[1]DEPURADO!M281+[1]DEPURADO!N281</f>
        <v>0</v>
      </c>
      <c r="J287" s="28">
        <f>+[1]DEPURADO!R281</f>
        <v>13411.52</v>
      </c>
      <c r="K287" s="29">
        <f>+[1]DEPURADO!P281+[1]DEPURADO!Q281</f>
        <v>8940.48</v>
      </c>
      <c r="L287" s="28">
        <v>0</v>
      </c>
      <c r="M287" s="28">
        <v>0</v>
      </c>
      <c r="N287" s="28">
        <f t="shared" si="29"/>
        <v>22352</v>
      </c>
      <c r="O287" s="28">
        <f t="shared" si="30"/>
        <v>0</v>
      </c>
      <c r="P287" s="24">
        <f>IF([1]DEPURADO!H281&gt;1,0,[1]DEPURADO!B281)</f>
        <v>164306</v>
      </c>
      <c r="Q287" s="30">
        <f t="shared" si="31"/>
        <v>22352</v>
      </c>
      <c r="R287" s="31">
        <f t="shared" si="32"/>
        <v>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3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0</v>
      </c>
      <c r="AH287" s="30">
        <v>0</v>
      </c>
      <c r="AI287" s="30" t="str">
        <f>+[1]DEPURADO!G281</f>
        <v>CANCELADA</v>
      </c>
      <c r="AJ287" s="32"/>
      <c r="AK287" s="33"/>
    </row>
    <row r="288" spans="1:37" s="34" customFormat="1" x14ac:dyDescent="0.25">
      <c r="A288" s="23">
        <f t="shared" si="28"/>
        <v>280</v>
      </c>
      <c r="B288" s="24" t="s">
        <v>44</v>
      </c>
      <c r="C288" s="23" t="str">
        <f>+[1]DEPURADO!A282</f>
        <v>FEHI164449</v>
      </c>
      <c r="D288" s="23">
        <f>+[1]DEPURADO!B282</f>
        <v>164449</v>
      </c>
      <c r="E288" s="25">
        <f>+[1]DEPURADO!C282</f>
        <v>45458</v>
      </c>
      <c r="F288" s="26">
        <f>+IF([1]DEPURADO!D282&gt;1,[1]DEPURADO!D282," ")</f>
        <v>45492</v>
      </c>
      <c r="G288" s="27">
        <f>[1]DEPURADO!F282</f>
        <v>1851879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9"/>
        <v>0</v>
      </c>
      <c r="O288" s="28">
        <f t="shared" si="30"/>
        <v>1851879</v>
      </c>
      <c r="P288" s="24">
        <f>IF([1]DEPURADO!H282&gt;1,0,[1]DEPURADO!B282)</f>
        <v>0</v>
      </c>
      <c r="Q288" s="30">
        <f t="shared" si="31"/>
        <v>0</v>
      </c>
      <c r="R288" s="31">
        <f t="shared" si="32"/>
        <v>1851879</v>
      </c>
      <c r="S288" s="31">
        <f>+[1]DEPURADO!J282</f>
        <v>0</v>
      </c>
      <c r="T288" s="23" t="s">
        <v>45</v>
      </c>
      <c r="U288" s="31">
        <f>+[1]DEPURADO!I282</f>
        <v>0</v>
      </c>
      <c r="V288" s="30"/>
      <c r="W288" s="23" t="s">
        <v>45</v>
      </c>
      <c r="X288" s="31">
        <f>+[1]DEPURADO!K282+[1]DEPURADO!L282</f>
        <v>0</v>
      </c>
      <c r="Y288" s="23" t="s">
        <v>45</v>
      </c>
      <c r="Z288" s="31">
        <f t="shared" si="33"/>
        <v>0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NO RADICADA</v>
      </c>
      <c r="AJ288" s="32"/>
      <c r="AK288" s="33"/>
    </row>
    <row r="289" spans="1:37" s="34" customFormat="1" x14ac:dyDescent="0.25">
      <c r="A289" s="23">
        <f t="shared" si="28"/>
        <v>281</v>
      </c>
      <c r="B289" s="24" t="s">
        <v>44</v>
      </c>
      <c r="C289" s="23" t="str">
        <f>+[1]DEPURADO!A283</f>
        <v>FEHI163716</v>
      </c>
      <c r="D289" s="23">
        <f>+[1]DEPURADO!B283</f>
        <v>163716</v>
      </c>
      <c r="E289" s="25">
        <f>+[1]DEPURADO!C283</f>
        <v>45458</v>
      </c>
      <c r="F289" s="26">
        <f>+IF([1]DEPURADO!D283&gt;1,[1]DEPURADO!D283," ")</f>
        <v>45492</v>
      </c>
      <c r="G289" s="27">
        <f>[1]DEPURADO!F283</f>
        <v>22352</v>
      </c>
      <c r="H289" s="28">
        <v>0</v>
      </c>
      <c r="I289" s="28">
        <f>+[1]DEPURADO!M283+[1]DEPURADO!N283</f>
        <v>0</v>
      </c>
      <c r="J289" s="28">
        <f>+[1]DEPURADO!R283</f>
        <v>13411.52</v>
      </c>
      <c r="K289" s="29">
        <f>+[1]DEPURADO!P283+[1]DEPURADO!Q283</f>
        <v>8940.48</v>
      </c>
      <c r="L289" s="28">
        <v>0</v>
      </c>
      <c r="M289" s="28">
        <v>0</v>
      </c>
      <c r="N289" s="28">
        <f t="shared" si="29"/>
        <v>22352</v>
      </c>
      <c r="O289" s="28">
        <f t="shared" si="30"/>
        <v>0</v>
      </c>
      <c r="P289" s="24">
        <f>IF([1]DEPURADO!H283&gt;1,0,[1]DEPURADO!B283)</f>
        <v>163716</v>
      </c>
      <c r="Q289" s="30">
        <f t="shared" si="31"/>
        <v>22352</v>
      </c>
      <c r="R289" s="31">
        <f t="shared" si="32"/>
        <v>0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0</v>
      </c>
      <c r="Y289" s="23" t="s">
        <v>45</v>
      </c>
      <c r="Z289" s="31">
        <f t="shared" si="33"/>
        <v>0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CANCELADA</v>
      </c>
      <c r="AJ289" s="32"/>
      <c r="AK289" s="33"/>
    </row>
    <row r="290" spans="1:37" s="34" customFormat="1" x14ac:dyDescent="0.25">
      <c r="A290" s="23">
        <f t="shared" si="28"/>
        <v>282</v>
      </c>
      <c r="B290" s="24" t="s">
        <v>44</v>
      </c>
      <c r="C290" s="23" t="str">
        <f>+[1]DEPURADO!A284</f>
        <v>FEHI163718</v>
      </c>
      <c r="D290" s="23">
        <f>+[1]DEPURADO!B284</f>
        <v>163718</v>
      </c>
      <c r="E290" s="25">
        <f>+[1]DEPURADO!C284</f>
        <v>45459</v>
      </c>
      <c r="F290" s="26">
        <f>+IF([1]DEPURADO!D284&gt;1,[1]DEPURADO!D284," ")</f>
        <v>45492</v>
      </c>
      <c r="G290" s="27">
        <f>[1]DEPURADO!F284</f>
        <v>190736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9"/>
        <v>0</v>
      </c>
      <c r="O290" s="28">
        <f t="shared" si="30"/>
        <v>190736</v>
      </c>
      <c r="P290" s="24">
        <f>IF([1]DEPURADO!H284&gt;1,0,[1]DEPURADO!B284)</f>
        <v>0</v>
      </c>
      <c r="Q290" s="30">
        <f t="shared" si="31"/>
        <v>0</v>
      </c>
      <c r="R290" s="31">
        <f t="shared" si="32"/>
        <v>190736</v>
      </c>
      <c r="S290" s="31">
        <f>+[1]DEPURADO!J284</f>
        <v>0</v>
      </c>
      <c r="T290" s="23" t="s">
        <v>45</v>
      </c>
      <c r="U290" s="31">
        <f>+[1]DEPURADO!I284</f>
        <v>0</v>
      </c>
      <c r="V290" s="30"/>
      <c r="W290" s="23" t="s">
        <v>45</v>
      </c>
      <c r="X290" s="31">
        <f>+[1]DEPURADO!K284+[1]DEPURADO!L284</f>
        <v>0</v>
      </c>
      <c r="Y290" s="23" t="s">
        <v>45</v>
      </c>
      <c r="Z290" s="31">
        <f t="shared" si="33"/>
        <v>0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NO RADICADA</v>
      </c>
      <c r="AJ290" s="32"/>
      <c r="AK290" s="33"/>
    </row>
    <row r="291" spans="1:37" s="34" customFormat="1" x14ac:dyDescent="0.25">
      <c r="A291" s="23">
        <f t="shared" si="28"/>
        <v>283</v>
      </c>
      <c r="B291" s="24" t="s">
        <v>44</v>
      </c>
      <c r="C291" s="23" t="str">
        <f>+[1]DEPURADO!A285</f>
        <v>FEHI163719</v>
      </c>
      <c r="D291" s="23">
        <f>+[1]DEPURADO!B285</f>
        <v>163719</v>
      </c>
      <c r="E291" s="25">
        <f>+[1]DEPURADO!C285</f>
        <v>45460</v>
      </c>
      <c r="F291" s="26">
        <f>+IF([1]DEPURADO!D285&gt;1,[1]DEPURADO!D285," ")</f>
        <v>45492</v>
      </c>
      <c r="G291" s="27">
        <f>[1]DEPURADO!F285</f>
        <v>6200</v>
      </c>
      <c r="H291" s="28">
        <v>0</v>
      </c>
      <c r="I291" s="28">
        <f>+[1]DEPURADO!M285+[1]DEPURADO!N285</f>
        <v>0</v>
      </c>
      <c r="J291" s="28">
        <f>+[1]DEPURADO!R285</f>
        <v>3720.36</v>
      </c>
      <c r="K291" s="29">
        <f>+[1]DEPURADO!P285+[1]DEPURADO!Q285</f>
        <v>2479.64</v>
      </c>
      <c r="L291" s="28">
        <v>0</v>
      </c>
      <c r="M291" s="28">
        <v>0</v>
      </c>
      <c r="N291" s="28">
        <f t="shared" si="29"/>
        <v>6200</v>
      </c>
      <c r="O291" s="28">
        <f t="shared" si="30"/>
        <v>0</v>
      </c>
      <c r="P291" s="24">
        <f>IF([1]DEPURADO!H285&gt;1,0,[1]DEPURADO!B285)</f>
        <v>163719</v>
      </c>
      <c r="Q291" s="30">
        <f t="shared" si="31"/>
        <v>6200</v>
      </c>
      <c r="R291" s="31">
        <f t="shared" si="32"/>
        <v>0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0</v>
      </c>
      <c r="Y291" s="23" t="s">
        <v>45</v>
      </c>
      <c r="Z291" s="31">
        <f t="shared" si="33"/>
        <v>0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0</v>
      </c>
      <c r="AH291" s="30">
        <v>0</v>
      </c>
      <c r="AI291" s="30" t="str">
        <f>+[1]DEPURADO!G285</f>
        <v>CANCELADA</v>
      </c>
      <c r="AJ291" s="32"/>
      <c r="AK291" s="33"/>
    </row>
    <row r="292" spans="1:37" s="34" customFormat="1" x14ac:dyDescent="0.25">
      <c r="A292" s="23">
        <f t="shared" si="28"/>
        <v>284</v>
      </c>
      <c r="B292" s="24" t="s">
        <v>44</v>
      </c>
      <c r="C292" s="23" t="str">
        <f>+[1]DEPURADO!A286</f>
        <v>FEHI164274</v>
      </c>
      <c r="D292" s="23">
        <f>+[1]DEPURADO!B286</f>
        <v>164274</v>
      </c>
      <c r="E292" s="25">
        <f>+[1]DEPURADO!C286</f>
        <v>45460</v>
      </c>
      <c r="F292" s="26">
        <f>+IF([1]DEPURADO!D286&gt;1,[1]DEPURADO!D286," ")</f>
        <v>45492</v>
      </c>
      <c r="G292" s="27">
        <f>[1]DEPURADO!F286</f>
        <v>62312</v>
      </c>
      <c r="H292" s="28">
        <v>0</v>
      </c>
      <c r="I292" s="28">
        <f>+[1]DEPURADO!M286+[1]DEPURADO!N286</f>
        <v>0</v>
      </c>
      <c r="J292" s="28">
        <f>+[1]DEPURADO!R286</f>
        <v>37387.32</v>
      </c>
      <c r="K292" s="29">
        <f>+[1]DEPURADO!P286+[1]DEPURADO!Q286</f>
        <v>24924.68</v>
      </c>
      <c r="L292" s="28">
        <v>0</v>
      </c>
      <c r="M292" s="28">
        <v>0</v>
      </c>
      <c r="N292" s="28">
        <f t="shared" si="29"/>
        <v>62312</v>
      </c>
      <c r="O292" s="28">
        <f t="shared" si="30"/>
        <v>0</v>
      </c>
      <c r="P292" s="24">
        <f>IF([1]DEPURADO!H286&gt;1,0,[1]DEPURADO!B286)</f>
        <v>164274</v>
      </c>
      <c r="Q292" s="30">
        <f t="shared" si="31"/>
        <v>62312</v>
      </c>
      <c r="R292" s="31">
        <f t="shared" si="32"/>
        <v>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0</v>
      </c>
      <c r="Y292" s="23" t="s">
        <v>45</v>
      </c>
      <c r="Z292" s="31">
        <f t="shared" si="33"/>
        <v>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0</v>
      </c>
      <c r="AH292" s="30">
        <v>0</v>
      </c>
      <c r="AI292" s="30" t="str">
        <f>+[1]DEPURADO!G286</f>
        <v>CANCELADA</v>
      </c>
      <c r="AJ292" s="32"/>
      <c r="AK292" s="33"/>
    </row>
    <row r="293" spans="1:37" s="34" customFormat="1" x14ac:dyDescent="0.25">
      <c r="A293" s="23">
        <f t="shared" si="28"/>
        <v>285</v>
      </c>
      <c r="B293" s="24" t="s">
        <v>44</v>
      </c>
      <c r="C293" s="23" t="str">
        <f>+[1]DEPURADO!A287</f>
        <v>FEHI163736</v>
      </c>
      <c r="D293" s="23">
        <f>+[1]DEPURADO!B287</f>
        <v>163736</v>
      </c>
      <c r="E293" s="25">
        <f>+[1]DEPURADO!C287</f>
        <v>45461</v>
      </c>
      <c r="F293" s="26">
        <f>+IF([1]DEPURADO!D287&gt;1,[1]DEPURADO!D287," ")</f>
        <v>45492</v>
      </c>
      <c r="G293" s="27">
        <f>[1]DEPURADO!F287</f>
        <v>20586</v>
      </c>
      <c r="H293" s="28">
        <v>0</v>
      </c>
      <c r="I293" s="28">
        <f>+[1]DEPURADO!M287+[1]DEPURADO!N287</f>
        <v>0</v>
      </c>
      <c r="J293" s="28">
        <f>+[1]DEPURADO!R287</f>
        <v>12351.8</v>
      </c>
      <c r="K293" s="29">
        <f>+[1]DEPURADO!P287+[1]DEPURADO!Q287</f>
        <v>8234.2000000000007</v>
      </c>
      <c r="L293" s="28">
        <v>0</v>
      </c>
      <c r="M293" s="28">
        <v>0</v>
      </c>
      <c r="N293" s="28">
        <f t="shared" si="29"/>
        <v>20586</v>
      </c>
      <c r="O293" s="28">
        <f t="shared" si="30"/>
        <v>0</v>
      </c>
      <c r="P293" s="24">
        <f>IF([1]DEPURADO!H287&gt;1,0,[1]DEPURADO!B287)</f>
        <v>163736</v>
      </c>
      <c r="Q293" s="30">
        <f t="shared" si="31"/>
        <v>20586</v>
      </c>
      <c r="R293" s="31">
        <f t="shared" si="32"/>
        <v>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0</v>
      </c>
      <c r="Y293" s="23" t="s">
        <v>45</v>
      </c>
      <c r="Z293" s="31">
        <f t="shared" si="33"/>
        <v>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CANCELADA</v>
      </c>
      <c r="AJ293" s="32"/>
      <c r="AK293" s="33"/>
    </row>
    <row r="294" spans="1:37" s="34" customFormat="1" x14ac:dyDescent="0.25">
      <c r="A294" s="23">
        <f t="shared" si="28"/>
        <v>286</v>
      </c>
      <c r="B294" s="24" t="s">
        <v>44</v>
      </c>
      <c r="C294" s="23" t="str">
        <f>+[1]DEPURADO!A288</f>
        <v>FEHI163720</v>
      </c>
      <c r="D294" s="23">
        <f>+[1]DEPURADO!B288</f>
        <v>163720</v>
      </c>
      <c r="E294" s="25">
        <f>+[1]DEPURADO!C288</f>
        <v>45461</v>
      </c>
      <c r="F294" s="26">
        <f>+IF([1]DEPURADO!D288&gt;1,[1]DEPURADO!D288," ")</f>
        <v>45492</v>
      </c>
      <c r="G294" s="27">
        <f>[1]DEPURADO!F288</f>
        <v>22352</v>
      </c>
      <c r="H294" s="28">
        <v>0</v>
      </c>
      <c r="I294" s="28">
        <f>+[1]DEPURADO!M288+[1]DEPURADO!N288</f>
        <v>0</v>
      </c>
      <c r="J294" s="28">
        <f>+[1]DEPURADO!R288</f>
        <v>13411.52</v>
      </c>
      <c r="K294" s="29">
        <f>+[1]DEPURADO!P288+[1]DEPURADO!Q288</f>
        <v>8940.48</v>
      </c>
      <c r="L294" s="28">
        <v>0</v>
      </c>
      <c r="M294" s="28">
        <v>0</v>
      </c>
      <c r="N294" s="28">
        <f t="shared" si="29"/>
        <v>22352</v>
      </c>
      <c r="O294" s="28">
        <f t="shared" si="30"/>
        <v>0</v>
      </c>
      <c r="P294" s="24">
        <f>IF([1]DEPURADO!H288&gt;1,0,[1]DEPURADO!B288)</f>
        <v>163720</v>
      </c>
      <c r="Q294" s="30">
        <f t="shared" si="31"/>
        <v>22352</v>
      </c>
      <c r="R294" s="31">
        <f t="shared" si="32"/>
        <v>0</v>
      </c>
      <c r="S294" s="31">
        <f>+[1]DEPURADO!J288</f>
        <v>0</v>
      </c>
      <c r="T294" s="23" t="s">
        <v>45</v>
      </c>
      <c r="U294" s="31">
        <f>+[1]DEPURADO!I288</f>
        <v>0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3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CANCELADA</v>
      </c>
      <c r="AJ294" s="32"/>
      <c r="AK294" s="33"/>
    </row>
    <row r="295" spans="1:37" s="34" customFormat="1" x14ac:dyDescent="0.25">
      <c r="A295" s="23">
        <f t="shared" si="28"/>
        <v>287</v>
      </c>
      <c r="B295" s="24" t="s">
        <v>44</v>
      </c>
      <c r="C295" s="23" t="str">
        <f>+[1]DEPURADO!A289</f>
        <v>FEHI164260</v>
      </c>
      <c r="D295" s="23">
        <f>+[1]DEPURADO!B289</f>
        <v>164260</v>
      </c>
      <c r="E295" s="25">
        <f>+[1]DEPURADO!C289</f>
        <v>45462</v>
      </c>
      <c r="F295" s="26">
        <f>+IF([1]DEPURADO!D289&gt;1,[1]DEPURADO!D289," ")</f>
        <v>45492</v>
      </c>
      <c r="G295" s="27">
        <f>[1]DEPURADO!F289</f>
        <v>43508</v>
      </c>
      <c r="H295" s="28">
        <v>0</v>
      </c>
      <c r="I295" s="28">
        <f>+[1]DEPURADO!M289+[1]DEPURADO!N289</f>
        <v>0</v>
      </c>
      <c r="J295" s="28">
        <f>+[1]DEPURADO!R289</f>
        <v>26105.119999999999</v>
      </c>
      <c r="K295" s="29">
        <f>+[1]DEPURADO!P289+[1]DEPURADO!Q289</f>
        <v>17402.88</v>
      </c>
      <c r="L295" s="28">
        <v>0</v>
      </c>
      <c r="M295" s="28">
        <v>0</v>
      </c>
      <c r="N295" s="28">
        <f t="shared" si="29"/>
        <v>43508</v>
      </c>
      <c r="O295" s="28">
        <f t="shared" si="30"/>
        <v>0</v>
      </c>
      <c r="P295" s="24">
        <f>IF([1]DEPURADO!H289&gt;1,0,[1]DEPURADO!B289)</f>
        <v>164260</v>
      </c>
      <c r="Q295" s="30">
        <f t="shared" si="31"/>
        <v>43508</v>
      </c>
      <c r="R295" s="31">
        <f t="shared" si="32"/>
        <v>0</v>
      </c>
      <c r="S295" s="31">
        <f>+[1]DEPURADO!J289</f>
        <v>0</v>
      </c>
      <c r="T295" s="23" t="s">
        <v>45</v>
      </c>
      <c r="U295" s="31">
        <f>+[1]DEPURADO!I289</f>
        <v>0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3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CANCELADA</v>
      </c>
      <c r="AJ295" s="32"/>
      <c r="AK295" s="33"/>
    </row>
    <row r="296" spans="1:37" s="34" customFormat="1" x14ac:dyDescent="0.25">
      <c r="A296" s="23">
        <f t="shared" si="28"/>
        <v>288</v>
      </c>
      <c r="B296" s="24" t="s">
        <v>44</v>
      </c>
      <c r="C296" s="23" t="str">
        <f>+[1]DEPURADO!A290</f>
        <v>FEHI163745</v>
      </c>
      <c r="D296" s="23">
        <f>+[1]DEPURADO!B290</f>
        <v>163745</v>
      </c>
      <c r="E296" s="25">
        <f>+[1]DEPURADO!C290</f>
        <v>45462</v>
      </c>
      <c r="F296" s="26">
        <f>+IF([1]DEPURADO!D290&gt;1,[1]DEPURADO!D290," ")</f>
        <v>45492</v>
      </c>
      <c r="G296" s="27">
        <f>[1]DEPURADO!F290</f>
        <v>4133</v>
      </c>
      <c r="H296" s="28">
        <v>0</v>
      </c>
      <c r="I296" s="28">
        <f>+[1]DEPURADO!M290+[1]DEPURADO!N290</f>
        <v>0</v>
      </c>
      <c r="J296" s="28">
        <f>+[1]DEPURADO!R290</f>
        <v>2480.16</v>
      </c>
      <c r="K296" s="29">
        <f>+[1]DEPURADO!P290+[1]DEPURADO!Q290</f>
        <v>1652.84</v>
      </c>
      <c r="L296" s="28">
        <v>0</v>
      </c>
      <c r="M296" s="28">
        <v>0</v>
      </c>
      <c r="N296" s="28">
        <f t="shared" si="29"/>
        <v>4133</v>
      </c>
      <c r="O296" s="28">
        <f t="shared" si="30"/>
        <v>0</v>
      </c>
      <c r="P296" s="24">
        <f>IF([1]DEPURADO!H290&gt;1,0,[1]DEPURADO!B290)</f>
        <v>163745</v>
      </c>
      <c r="Q296" s="30">
        <f t="shared" si="31"/>
        <v>4133</v>
      </c>
      <c r="R296" s="31">
        <f t="shared" si="32"/>
        <v>0</v>
      </c>
      <c r="S296" s="31">
        <f>+[1]DEPURADO!J290</f>
        <v>0</v>
      </c>
      <c r="T296" s="23" t="s">
        <v>45</v>
      </c>
      <c r="U296" s="31">
        <f>+[1]DEPURADO!I290</f>
        <v>0</v>
      </c>
      <c r="V296" s="30"/>
      <c r="W296" s="23" t="s">
        <v>45</v>
      </c>
      <c r="X296" s="31">
        <f>+[1]DEPURADO!K290+[1]DEPURADO!L290</f>
        <v>0</v>
      </c>
      <c r="Y296" s="23" t="s">
        <v>45</v>
      </c>
      <c r="Z296" s="31">
        <f t="shared" si="33"/>
        <v>0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CANCELADA</v>
      </c>
      <c r="AJ296" s="32"/>
      <c r="AK296" s="33"/>
    </row>
    <row r="297" spans="1:37" s="34" customFormat="1" x14ac:dyDescent="0.25">
      <c r="A297" s="23">
        <f t="shared" si="28"/>
        <v>289</v>
      </c>
      <c r="B297" s="24" t="s">
        <v>44</v>
      </c>
      <c r="C297" s="23" t="str">
        <f>+[1]DEPURADO!A291</f>
        <v>FEHI163743</v>
      </c>
      <c r="D297" s="23">
        <f>+[1]DEPURADO!B291</f>
        <v>163743</v>
      </c>
      <c r="E297" s="25">
        <f>+[1]DEPURADO!C291</f>
        <v>45462</v>
      </c>
      <c r="F297" s="26">
        <f>+IF([1]DEPURADO!D291&gt;1,[1]DEPURADO!D291," ")</f>
        <v>45492</v>
      </c>
      <c r="G297" s="27">
        <f>[1]DEPURADO!F291</f>
        <v>20586</v>
      </c>
      <c r="H297" s="28">
        <v>0</v>
      </c>
      <c r="I297" s="28">
        <f>+[1]DEPURADO!M291+[1]DEPURADO!N291</f>
        <v>0</v>
      </c>
      <c r="J297" s="28">
        <f>+[1]DEPURADO!R291</f>
        <v>12351.8</v>
      </c>
      <c r="K297" s="29">
        <f>+[1]DEPURADO!P291+[1]DEPURADO!Q291</f>
        <v>8234.2000000000007</v>
      </c>
      <c r="L297" s="28">
        <v>0</v>
      </c>
      <c r="M297" s="28">
        <v>0</v>
      </c>
      <c r="N297" s="28">
        <f t="shared" si="29"/>
        <v>20586</v>
      </c>
      <c r="O297" s="28">
        <f t="shared" si="30"/>
        <v>0</v>
      </c>
      <c r="P297" s="24">
        <f>IF([1]DEPURADO!H291&gt;1,0,[1]DEPURADO!B291)</f>
        <v>163743</v>
      </c>
      <c r="Q297" s="30">
        <f t="shared" si="31"/>
        <v>20586</v>
      </c>
      <c r="R297" s="31">
        <f t="shared" si="32"/>
        <v>0</v>
      </c>
      <c r="S297" s="31">
        <f>+[1]DEPURADO!J291</f>
        <v>0</v>
      </c>
      <c r="T297" s="23" t="s">
        <v>45</v>
      </c>
      <c r="U297" s="31">
        <f>+[1]DEPURADO!I291</f>
        <v>0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3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CANCELADA</v>
      </c>
      <c r="AJ297" s="32"/>
      <c r="AK297" s="33"/>
    </row>
    <row r="298" spans="1:37" s="34" customFormat="1" x14ac:dyDescent="0.25">
      <c r="A298" s="23">
        <f t="shared" si="28"/>
        <v>290</v>
      </c>
      <c r="B298" s="24" t="s">
        <v>44</v>
      </c>
      <c r="C298" s="23" t="str">
        <f>+[1]DEPURADO!A292</f>
        <v>FEHI164231</v>
      </c>
      <c r="D298" s="23">
        <f>+[1]DEPURADO!B292</f>
        <v>164231</v>
      </c>
      <c r="E298" s="25">
        <f>+[1]DEPURADO!C292</f>
        <v>45462</v>
      </c>
      <c r="F298" s="26">
        <f>+IF([1]DEPURADO!D292&gt;1,[1]DEPURADO!D292," ")</f>
        <v>45492</v>
      </c>
      <c r="G298" s="27">
        <f>[1]DEPURADO!F292</f>
        <v>6200</v>
      </c>
      <c r="H298" s="28">
        <v>0</v>
      </c>
      <c r="I298" s="28">
        <f>+[1]DEPURADO!M292+[1]DEPURADO!N292</f>
        <v>0</v>
      </c>
      <c r="J298" s="28">
        <f>+[1]DEPURADO!R292</f>
        <v>3720.36</v>
      </c>
      <c r="K298" s="29">
        <f>+[1]DEPURADO!P292+[1]DEPURADO!Q292</f>
        <v>2479.64</v>
      </c>
      <c r="L298" s="28">
        <v>0</v>
      </c>
      <c r="M298" s="28">
        <v>0</v>
      </c>
      <c r="N298" s="28">
        <f t="shared" si="29"/>
        <v>6200</v>
      </c>
      <c r="O298" s="28">
        <f t="shared" si="30"/>
        <v>0</v>
      </c>
      <c r="P298" s="24">
        <f>IF([1]DEPURADO!H292&gt;1,0,[1]DEPURADO!B292)</f>
        <v>164231</v>
      </c>
      <c r="Q298" s="30">
        <f t="shared" si="31"/>
        <v>6200</v>
      </c>
      <c r="R298" s="31">
        <f t="shared" si="32"/>
        <v>0</v>
      </c>
      <c r="S298" s="31">
        <f>+[1]DEPURADO!J292</f>
        <v>0</v>
      </c>
      <c r="T298" s="23" t="s">
        <v>45</v>
      </c>
      <c r="U298" s="31">
        <f>+[1]DEPURADO!I292</f>
        <v>0</v>
      </c>
      <c r="V298" s="30"/>
      <c r="W298" s="23" t="s">
        <v>45</v>
      </c>
      <c r="X298" s="31">
        <f>+[1]DEPURADO!K292+[1]DEPURADO!L292</f>
        <v>0</v>
      </c>
      <c r="Y298" s="23" t="s">
        <v>45</v>
      </c>
      <c r="Z298" s="31">
        <f t="shared" si="33"/>
        <v>0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CANCELADA</v>
      </c>
      <c r="AJ298" s="32"/>
      <c r="AK298" s="33"/>
    </row>
    <row r="299" spans="1:37" s="34" customFormat="1" x14ac:dyDescent="0.25">
      <c r="A299" s="23">
        <f t="shared" si="28"/>
        <v>291</v>
      </c>
      <c r="B299" s="24" t="s">
        <v>44</v>
      </c>
      <c r="C299" s="23" t="str">
        <f>+[1]DEPURADO!A293</f>
        <v>FEHI163740</v>
      </c>
      <c r="D299" s="23">
        <f>+[1]DEPURADO!B293</f>
        <v>163740</v>
      </c>
      <c r="E299" s="25">
        <f>+[1]DEPURADO!C293</f>
        <v>45462</v>
      </c>
      <c r="F299" s="26">
        <f>+IF([1]DEPURADO!D293&gt;1,[1]DEPURADO!D293," ")</f>
        <v>45492</v>
      </c>
      <c r="G299" s="27">
        <f>[1]DEPURADO!F293</f>
        <v>22352</v>
      </c>
      <c r="H299" s="28">
        <v>0</v>
      </c>
      <c r="I299" s="28">
        <f>+[1]DEPURADO!M293+[1]DEPURADO!N293</f>
        <v>0</v>
      </c>
      <c r="J299" s="28">
        <f>+[1]DEPURADO!R293</f>
        <v>13411.52</v>
      </c>
      <c r="K299" s="29">
        <f>+[1]DEPURADO!P293+[1]DEPURADO!Q293</f>
        <v>8940.48</v>
      </c>
      <c r="L299" s="28">
        <v>0</v>
      </c>
      <c r="M299" s="28">
        <v>0</v>
      </c>
      <c r="N299" s="28">
        <f t="shared" si="29"/>
        <v>22352</v>
      </c>
      <c r="O299" s="28">
        <f t="shared" si="30"/>
        <v>0</v>
      </c>
      <c r="P299" s="24">
        <f>IF([1]DEPURADO!H293&gt;1,0,[1]DEPURADO!B293)</f>
        <v>163740</v>
      </c>
      <c r="Q299" s="30">
        <f t="shared" si="31"/>
        <v>22352</v>
      </c>
      <c r="R299" s="31">
        <f t="shared" si="32"/>
        <v>0</v>
      </c>
      <c r="S299" s="31">
        <f>+[1]DEPURADO!J293</f>
        <v>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0</v>
      </c>
      <c r="Y299" s="23" t="s">
        <v>45</v>
      </c>
      <c r="Z299" s="31">
        <f t="shared" si="33"/>
        <v>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CANCELADA</v>
      </c>
      <c r="AJ299" s="32"/>
      <c r="AK299" s="33"/>
    </row>
    <row r="300" spans="1:37" s="34" customFormat="1" x14ac:dyDescent="0.25">
      <c r="A300" s="23">
        <f t="shared" si="28"/>
        <v>292</v>
      </c>
      <c r="B300" s="24" t="s">
        <v>44</v>
      </c>
      <c r="C300" s="23" t="str">
        <f>+[1]DEPURADO!A294</f>
        <v>FEHI163749</v>
      </c>
      <c r="D300" s="23">
        <f>+[1]DEPURADO!B294</f>
        <v>163749</v>
      </c>
      <c r="E300" s="25">
        <f>+[1]DEPURADO!C294</f>
        <v>45462</v>
      </c>
      <c r="F300" s="26">
        <f>+IF([1]DEPURADO!D294&gt;1,[1]DEPURADO!D294," ")</f>
        <v>45492</v>
      </c>
      <c r="G300" s="27">
        <f>[1]DEPURADO!F294</f>
        <v>22352</v>
      </c>
      <c r="H300" s="28">
        <v>0</v>
      </c>
      <c r="I300" s="28">
        <f>+[1]DEPURADO!M294+[1]DEPURADO!N294</f>
        <v>0</v>
      </c>
      <c r="J300" s="28">
        <f>+[1]DEPURADO!R294</f>
        <v>13411.52</v>
      </c>
      <c r="K300" s="29">
        <f>+[1]DEPURADO!P294+[1]DEPURADO!Q294</f>
        <v>8940.48</v>
      </c>
      <c r="L300" s="28">
        <v>0</v>
      </c>
      <c r="M300" s="28">
        <v>0</v>
      </c>
      <c r="N300" s="28">
        <f t="shared" si="29"/>
        <v>22352</v>
      </c>
      <c r="O300" s="28">
        <f t="shared" si="30"/>
        <v>0</v>
      </c>
      <c r="P300" s="24">
        <f>IF([1]DEPURADO!H294&gt;1,0,[1]DEPURADO!B294)</f>
        <v>163749</v>
      </c>
      <c r="Q300" s="30">
        <f t="shared" si="31"/>
        <v>22352</v>
      </c>
      <c r="R300" s="31">
        <f t="shared" si="32"/>
        <v>0</v>
      </c>
      <c r="S300" s="31">
        <f>+[1]DEPURADO!J294</f>
        <v>0</v>
      </c>
      <c r="T300" s="23" t="s">
        <v>45</v>
      </c>
      <c r="U300" s="31">
        <f>+[1]DEPURADO!I294</f>
        <v>0</v>
      </c>
      <c r="V300" s="30"/>
      <c r="W300" s="23" t="s">
        <v>45</v>
      </c>
      <c r="X300" s="31">
        <f>+[1]DEPURADO!K294+[1]DEPURADO!L294</f>
        <v>0</v>
      </c>
      <c r="Y300" s="23" t="s">
        <v>45</v>
      </c>
      <c r="Z300" s="31">
        <f t="shared" si="33"/>
        <v>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CANCELADA</v>
      </c>
      <c r="AJ300" s="32"/>
      <c r="AK300" s="33"/>
    </row>
    <row r="301" spans="1:37" s="34" customFormat="1" x14ac:dyDescent="0.25">
      <c r="A301" s="23">
        <f t="shared" si="28"/>
        <v>293</v>
      </c>
      <c r="B301" s="24" t="s">
        <v>44</v>
      </c>
      <c r="C301" s="23" t="str">
        <f>+[1]DEPURADO!A295</f>
        <v>FEHI163752</v>
      </c>
      <c r="D301" s="23">
        <f>+[1]DEPURADO!B295</f>
        <v>163752</v>
      </c>
      <c r="E301" s="25">
        <f>+[1]DEPURADO!C295</f>
        <v>45463</v>
      </c>
      <c r="F301" s="26">
        <f>+IF([1]DEPURADO!D295&gt;1,[1]DEPURADO!D295," ")</f>
        <v>45492</v>
      </c>
      <c r="G301" s="27">
        <f>[1]DEPURADO!F295</f>
        <v>20586</v>
      </c>
      <c r="H301" s="28">
        <v>0</v>
      </c>
      <c r="I301" s="28">
        <f>+[1]DEPURADO!M295+[1]DEPURADO!N295</f>
        <v>0</v>
      </c>
      <c r="J301" s="28">
        <f>+[1]DEPURADO!R295</f>
        <v>12351.8</v>
      </c>
      <c r="K301" s="29">
        <f>+[1]DEPURADO!P295+[1]DEPURADO!Q295</f>
        <v>8234.2000000000007</v>
      </c>
      <c r="L301" s="28">
        <v>0</v>
      </c>
      <c r="M301" s="28">
        <v>0</v>
      </c>
      <c r="N301" s="28">
        <f t="shared" si="29"/>
        <v>20586</v>
      </c>
      <c r="O301" s="28">
        <f t="shared" si="30"/>
        <v>0</v>
      </c>
      <c r="P301" s="24">
        <f>IF([1]DEPURADO!H295&gt;1,0,[1]DEPURADO!B295)</f>
        <v>163752</v>
      </c>
      <c r="Q301" s="30">
        <f t="shared" si="31"/>
        <v>20586</v>
      </c>
      <c r="R301" s="31">
        <f t="shared" si="32"/>
        <v>0</v>
      </c>
      <c r="S301" s="31">
        <f>+[1]DEPURADO!J295</f>
        <v>0</v>
      </c>
      <c r="T301" s="23" t="s">
        <v>45</v>
      </c>
      <c r="U301" s="31">
        <f>+[1]DEPURADO!I295</f>
        <v>0</v>
      </c>
      <c r="V301" s="30"/>
      <c r="W301" s="23" t="s">
        <v>45</v>
      </c>
      <c r="X301" s="31">
        <f>+[1]DEPURADO!K295+[1]DEPURADO!L295</f>
        <v>0</v>
      </c>
      <c r="Y301" s="23" t="s">
        <v>45</v>
      </c>
      <c r="Z301" s="31">
        <f t="shared" si="33"/>
        <v>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0</v>
      </c>
      <c r="AH301" s="30">
        <v>0</v>
      </c>
      <c r="AI301" s="30" t="str">
        <f>+[1]DEPURADO!G295</f>
        <v>CANCELADA</v>
      </c>
      <c r="AJ301" s="32"/>
      <c r="AK301" s="33"/>
    </row>
    <row r="302" spans="1:37" s="34" customFormat="1" x14ac:dyDescent="0.25">
      <c r="A302" s="23">
        <f t="shared" si="28"/>
        <v>294</v>
      </c>
      <c r="B302" s="24" t="s">
        <v>44</v>
      </c>
      <c r="C302" s="23" t="str">
        <f>+[1]DEPURADO!A296</f>
        <v>FEHI164281</v>
      </c>
      <c r="D302" s="23">
        <f>+[1]DEPURADO!B296</f>
        <v>164281</v>
      </c>
      <c r="E302" s="25">
        <f>+[1]DEPURADO!C296</f>
        <v>45463</v>
      </c>
      <c r="F302" s="26">
        <f>+IF([1]DEPURADO!D296&gt;1,[1]DEPURADO!D296," ")</f>
        <v>45492</v>
      </c>
      <c r="G302" s="27">
        <f>[1]DEPURADO!F296</f>
        <v>6200</v>
      </c>
      <c r="H302" s="28">
        <v>0</v>
      </c>
      <c r="I302" s="28">
        <f>+[1]DEPURADO!M296+[1]DEPURADO!N296</f>
        <v>0</v>
      </c>
      <c r="J302" s="28">
        <f>+[1]DEPURADO!R296</f>
        <v>3720.36</v>
      </c>
      <c r="K302" s="29">
        <f>+[1]DEPURADO!P296+[1]DEPURADO!Q296</f>
        <v>2479.64</v>
      </c>
      <c r="L302" s="28">
        <v>0</v>
      </c>
      <c r="M302" s="28">
        <v>0</v>
      </c>
      <c r="N302" s="28">
        <f t="shared" si="29"/>
        <v>6200</v>
      </c>
      <c r="O302" s="28">
        <f t="shared" si="30"/>
        <v>0</v>
      </c>
      <c r="P302" s="24">
        <f>IF([1]DEPURADO!H296&gt;1,0,[1]DEPURADO!B296)</f>
        <v>164281</v>
      </c>
      <c r="Q302" s="30">
        <f t="shared" si="31"/>
        <v>6200</v>
      </c>
      <c r="R302" s="31">
        <f t="shared" si="32"/>
        <v>0</v>
      </c>
      <c r="S302" s="31">
        <f>+[1]DEPURADO!J296</f>
        <v>0</v>
      </c>
      <c r="T302" s="23" t="s">
        <v>45</v>
      </c>
      <c r="U302" s="31">
        <f>+[1]DEPURADO!I296</f>
        <v>0</v>
      </c>
      <c r="V302" s="30"/>
      <c r="W302" s="23" t="s">
        <v>45</v>
      </c>
      <c r="X302" s="31">
        <f>+[1]DEPURADO!K296+[1]DEPURADO!L296</f>
        <v>0</v>
      </c>
      <c r="Y302" s="23" t="s">
        <v>45</v>
      </c>
      <c r="Z302" s="31">
        <f t="shared" si="33"/>
        <v>0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0</v>
      </c>
      <c r="AH302" s="30">
        <v>0</v>
      </c>
      <c r="AI302" s="30" t="str">
        <f>+[1]DEPURADO!G296</f>
        <v>CANCELADA</v>
      </c>
      <c r="AJ302" s="32"/>
      <c r="AK302" s="33"/>
    </row>
    <row r="303" spans="1:37" s="34" customFormat="1" x14ac:dyDescent="0.25">
      <c r="A303" s="23">
        <f t="shared" si="28"/>
        <v>295</v>
      </c>
      <c r="B303" s="24" t="s">
        <v>44</v>
      </c>
      <c r="C303" s="23" t="str">
        <f>+[1]DEPURADO!A297</f>
        <v>FEHI163750</v>
      </c>
      <c r="D303" s="23">
        <f>+[1]DEPURADO!B297</f>
        <v>163750</v>
      </c>
      <c r="E303" s="25">
        <f>+[1]DEPURADO!C297</f>
        <v>45463</v>
      </c>
      <c r="F303" s="26">
        <f>+IF([1]DEPURADO!D297&gt;1,[1]DEPURADO!D297," ")</f>
        <v>45492</v>
      </c>
      <c r="G303" s="27">
        <f>[1]DEPURADO!F297</f>
        <v>680398</v>
      </c>
      <c r="H303" s="28">
        <v>0</v>
      </c>
      <c r="I303" s="28">
        <f>+[1]DEPURADO!M297+[1]DEPURADO!N297</f>
        <v>0</v>
      </c>
      <c r="J303" s="28">
        <f>+[1]DEPURADO!R297</f>
        <v>596398</v>
      </c>
      <c r="K303" s="29">
        <f>+[1]DEPURADO!P297+[1]DEPURADO!Q297</f>
        <v>84000</v>
      </c>
      <c r="L303" s="28">
        <v>0</v>
      </c>
      <c r="M303" s="28">
        <v>0</v>
      </c>
      <c r="N303" s="28">
        <f t="shared" si="29"/>
        <v>680398</v>
      </c>
      <c r="O303" s="28">
        <f t="shared" si="30"/>
        <v>0</v>
      </c>
      <c r="P303" s="24">
        <f>IF([1]DEPURADO!H297&gt;1,0,[1]DEPURADO!B297)</f>
        <v>163750</v>
      </c>
      <c r="Q303" s="30">
        <f t="shared" si="31"/>
        <v>680398</v>
      </c>
      <c r="R303" s="31">
        <f t="shared" si="32"/>
        <v>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0</v>
      </c>
      <c r="Y303" s="23" t="s">
        <v>45</v>
      </c>
      <c r="Z303" s="31">
        <f t="shared" si="33"/>
        <v>0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0</v>
      </c>
      <c r="AH303" s="30">
        <v>0</v>
      </c>
      <c r="AI303" s="30" t="str">
        <f>+[1]DEPURADO!G297</f>
        <v>CANCELADA</v>
      </c>
      <c r="AJ303" s="32"/>
      <c r="AK303" s="33"/>
    </row>
    <row r="304" spans="1:37" s="34" customFormat="1" x14ac:dyDescent="0.25">
      <c r="A304" s="23">
        <f t="shared" si="28"/>
        <v>296</v>
      </c>
      <c r="B304" s="24" t="s">
        <v>44</v>
      </c>
      <c r="C304" s="23" t="str">
        <f>+[1]DEPURADO!A298</f>
        <v>FEHI164267</v>
      </c>
      <c r="D304" s="23">
        <f>+[1]DEPURADO!B298</f>
        <v>164267</v>
      </c>
      <c r="E304" s="25">
        <f>+[1]DEPURADO!C298</f>
        <v>45463</v>
      </c>
      <c r="F304" s="26">
        <f>+IF([1]DEPURADO!D298&gt;1,[1]DEPURADO!D298," ")</f>
        <v>45492</v>
      </c>
      <c r="G304" s="27">
        <f>[1]DEPURADO!F298</f>
        <v>12716</v>
      </c>
      <c r="H304" s="28">
        <v>0</v>
      </c>
      <c r="I304" s="28">
        <f>+[1]DEPURADO!M298+[1]DEPURADO!N298</f>
        <v>0</v>
      </c>
      <c r="J304" s="28">
        <f>+[1]DEPURADO!R298</f>
        <v>7629.88</v>
      </c>
      <c r="K304" s="29">
        <f>+[1]DEPURADO!P298+[1]DEPURADO!Q298</f>
        <v>5086.12</v>
      </c>
      <c r="L304" s="28">
        <v>0</v>
      </c>
      <c r="M304" s="28">
        <v>0</v>
      </c>
      <c r="N304" s="28">
        <f t="shared" si="29"/>
        <v>12716</v>
      </c>
      <c r="O304" s="28">
        <f t="shared" si="30"/>
        <v>0</v>
      </c>
      <c r="P304" s="24">
        <f>IF([1]DEPURADO!H298&gt;1,0,[1]DEPURADO!B298)</f>
        <v>164267</v>
      </c>
      <c r="Q304" s="30">
        <f t="shared" si="31"/>
        <v>12716</v>
      </c>
      <c r="R304" s="31">
        <f t="shared" si="32"/>
        <v>0</v>
      </c>
      <c r="S304" s="31">
        <f>+[1]DEPURADO!J298</f>
        <v>0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0</v>
      </c>
      <c r="Y304" s="23" t="s">
        <v>45</v>
      </c>
      <c r="Z304" s="31">
        <f t="shared" si="33"/>
        <v>0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CANCELADA</v>
      </c>
      <c r="AJ304" s="32"/>
      <c r="AK304" s="33"/>
    </row>
    <row r="305" spans="1:37" s="34" customFormat="1" x14ac:dyDescent="0.25">
      <c r="A305" s="23">
        <f t="shared" si="28"/>
        <v>297</v>
      </c>
      <c r="B305" s="24" t="s">
        <v>44</v>
      </c>
      <c r="C305" s="23" t="str">
        <f>+[1]DEPURADO!A299</f>
        <v>FEHI158229</v>
      </c>
      <c r="D305" s="23">
        <f>+[1]DEPURADO!B299</f>
        <v>158229</v>
      </c>
      <c r="E305" s="25">
        <f>+[1]DEPURADO!C299</f>
        <v>45464</v>
      </c>
      <c r="F305" s="26">
        <f>+IF([1]DEPURADO!D299&gt;1,[1]DEPURADO!D299," ")</f>
        <v>45463</v>
      </c>
      <c r="G305" s="27">
        <f>[1]DEPURADO!F299</f>
        <v>61991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9"/>
        <v>0</v>
      </c>
      <c r="O305" s="28">
        <f t="shared" si="30"/>
        <v>61991</v>
      </c>
      <c r="P305" s="24">
        <f>IF([1]DEPURADO!H299&gt;1,0,[1]DEPURADO!B299)</f>
        <v>0</v>
      </c>
      <c r="Q305" s="30">
        <f t="shared" si="31"/>
        <v>0</v>
      </c>
      <c r="R305" s="31">
        <f t="shared" si="32"/>
        <v>61991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0</v>
      </c>
      <c r="Y305" s="23" t="s">
        <v>45</v>
      </c>
      <c r="Z305" s="31">
        <f t="shared" si="33"/>
        <v>0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0</v>
      </c>
      <c r="AH305" s="30">
        <v>0</v>
      </c>
      <c r="AI305" s="30" t="str">
        <f>+[1]DEPURADO!G299</f>
        <v>NO RADICADA</v>
      </c>
      <c r="AJ305" s="32"/>
      <c r="AK305" s="33"/>
    </row>
    <row r="306" spans="1:37" s="34" customFormat="1" x14ac:dyDescent="0.25">
      <c r="A306" s="23">
        <f t="shared" si="28"/>
        <v>298</v>
      </c>
      <c r="B306" s="24" t="s">
        <v>44</v>
      </c>
      <c r="C306" s="23" t="str">
        <f>+[1]DEPURADO!A300</f>
        <v>FEHI163754</v>
      </c>
      <c r="D306" s="23">
        <f>+[1]DEPURADO!B300</f>
        <v>163754</v>
      </c>
      <c r="E306" s="25">
        <f>+[1]DEPURADO!C300</f>
        <v>45464</v>
      </c>
      <c r="F306" s="26">
        <f>+IF([1]DEPURADO!D300&gt;1,[1]DEPURADO!D300," ")</f>
        <v>45492</v>
      </c>
      <c r="G306" s="27">
        <f>[1]DEPURADO!F300</f>
        <v>20586</v>
      </c>
      <c r="H306" s="28">
        <v>0</v>
      </c>
      <c r="I306" s="28">
        <f>+[1]DEPURADO!M300+[1]DEPURADO!N300</f>
        <v>0</v>
      </c>
      <c r="J306" s="28">
        <f>+[1]DEPURADO!R300</f>
        <v>12351.8</v>
      </c>
      <c r="K306" s="29">
        <f>+[1]DEPURADO!P300+[1]DEPURADO!Q300</f>
        <v>8234.2000000000007</v>
      </c>
      <c r="L306" s="28">
        <v>0</v>
      </c>
      <c r="M306" s="28">
        <v>0</v>
      </c>
      <c r="N306" s="28">
        <f t="shared" si="29"/>
        <v>20586</v>
      </c>
      <c r="O306" s="28">
        <f t="shared" si="30"/>
        <v>0</v>
      </c>
      <c r="P306" s="24">
        <f>IF([1]DEPURADO!H300&gt;1,0,[1]DEPURADO!B300)</f>
        <v>163754</v>
      </c>
      <c r="Q306" s="30">
        <f t="shared" si="31"/>
        <v>20586</v>
      </c>
      <c r="R306" s="31">
        <f t="shared" si="32"/>
        <v>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3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0</v>
      </c>
      <c r="AH306" s="30">
        <v>0</v>
      </c>
      <c r="AI306" s="30" t="str">
        <f>+[1]DEPURADO!G300</f>
        <v>CANCELADA</v>
      </c>
      <c r="AJ306" s="32"/>
      <c r="AK306" s="33"/>
    </row>
    <row r="307" spans="1:37" s="34" customFormat="1" x14ac:dyDescent="0.25">
      <c r="A307" s="23">
        <f t="shared" si="28"/>
        <v>299</v>
      </c>
      <c r="B307" s="24" t="s">
        <v>44</v>
      </c>
      <c r="C307" s="23" t="str">
        <f>+[1]DEPURADO!A301</f>
        <v>FEHI163757</v>
      </c>
      <c r="D307" s="23">
        <f>+[1]DEPURADO!B301</f>
        <v>163757</v>
      </c>
      <c r="E307" s="25">
        <f>+[1]DEPURADO!C301</f>
        <v>45464</v>
      </c>
      <c r="F307" s="26">
        <f>+IF([1]DEPURADO!D301&gt;1,[1]DEPURADO!D301," ")</f>
        <v>45492</v>
      </c>
      <c r="G307" s="27">
        <f>[1]DEPURADO!F301</f>
        <v>20586</v>
      </c>
      <c r="H307" s="28">
        <v>0</v>
      </c>
      <c r="I307" s="28">
        <f>+[1]DEPURADO!M301+[1]DEPURADO!N301</f>
        <v>0</v>
      </c>
      <c r="J307" s="28">
        <f>+[1]DEPURADO!R301</f>
        <v>12351.8</v>
      </c>
      <c r="K307" s="29">
        <f>+[1]DEPURADO!P301+[1]DEPURADO!Q301</f>
        <v>8234.2000000000007</v>
      </c>
      <c r="L307" s="28">
        <v>0</v>
      </c>
      <c r="M307" s="28">
        <v>0</v>
      </c>
      <c r="N307" s="28">
        <f t="shared" si="29"/>
        <v>20586</v>
      </c>
      <c r="O307" s="28">
        <f t="shared" si="30"/>
        <v>0</v>
      </c>
      <c r="P307" s="24">
        <f>IF([1]DEPURADO!H301&gt;1,0,[1]DEPURADO!B301)</f>
        <v>163757</v>
      </c>
      <c r="Q307" s="30">
        <f t="shared" si="31"/>
        <v>20586</v>
      </c>
      <c r="R307" s="31">
        <f t="shared" si="32"/>
        <v>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3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0</v>
      </c>
      <c r="AH307" s="30">
        <v>0</v>
      </c>
      <c r="AI307" s="30" t="str">
        <f>+[1]DEPURADO!G301</f>
        <v>CANCELADA</v>
      </c>
      <c r="AJ307" s="32"/>
      <c r="AK307" s="33"/>
    </row>
    <row r="308" spans="1:37" s="34" customFormat="1" x14ac:dyDescent="0.25">
      <c r="A308" s="23">
        <f t="shared" si="28"/>
        <v>300</v>
      </c>
      <c r="B308" s="24" t="s">
        <v>44</v>
      </c>
      <c r="C308" s="23" t="str">
        <f>+[1]DEPURADO!A302</f>
        <v>FEHI164258</v>
      </c>
      <c r="D308" s="23">
        <f>+[1]DEPURADO!B302</f>
        <v>164258</v>
      </c>
      <c r="E308" s="25">
        <f>+[1]DEPURADO!C302</f>
        <v>45464</v>
      </c>
      <c r="F308" s="26">
        <f>+IF([1]DEPURADO!D302&gt;1,[1]DEPURADO!D302," ")</f>
        <v>45492</v>
      </c>
      <c r="G308" s="27">
        <f>[1]DEPURADO!F302</f>
        <v>26490</v>
      </c>
      <c r="H308" s="28">
        <v>0</v>
      </c>
      <c r="I308" s="28">
        <f>+[1]DEPURADO!M302+[1]DEPURADO!N302</f>
        <v>0</v>
      </c>
      <c r="J308" s="28">
        <f>+[1]DEPURADO!R302</f>
        <v>15894.36</v>
      </c>
      <c r="K308" s="29">
        <f>+[1]DEPURADO!P302+[1]DEPURADO!Q302</f>
        <v>10595.64</v>
      </c>
      <c r="L308" s="28">
        <v>0</v>
      </c>
      <c r="M308" s="28">
        <v>0</v>
      </c>
      <c r="N308" s="28">
        <f t="shared" si="29"/>
        <v>26490</v>
      </c>
      <c r="O308" s="28">
        <f t="shared" si="30"/>
        <v>0</v>
      </c>
      <c r="P308" s="24">
        <f>IF([1]DEPURADO!H302&gt;1,0,[1]DEPURADO!B302)</f>
        <v>164258</v>
      </c>
      <c r="Q308" s="30">
        <f t="shared" si="31"/>
        <v>26490</v>
      </c>
      <c r="R308" s="31">
        <f t="shared" si="32"/>
        <v>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0</v>
      </c>
      <c r="Y308" s="23" t="s">
        <v>45</v>
      </c>
      <c r="Z308" s="31">
        <f t="shared" si="33"/>
        <v>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0</v>
      </c>
      <c r="AH308" s="30">
        <v>0</v>
      </c>
      <c r="AI308" s="30" t="str">
        <f>+[1]DEPURADO!G302</f>
        <v>CANCELADA</v>
      </c>
      <c r="AJ308" s="32"/>
      <c r="AK308" s="33"/>
    </row>
    <row r="309" spans="1:37" s="34" customFormat="1" x14ac:dyDescent="0.25">
      <c r="A309" s="23">
        <f t="shared" si="28"/>
        <v>301</v>
      </c>
      <c r="B309" s="24" t="s">
        <v>44</v>
      </c>
      <c r="C309" s="23" t="str">
        <f>+[1]DEPURADO!A303</f>
        <v>FEHI163758</v>
      </c>
      <c r="D309" s="23">
        <f>+[1]DEPURADO!B303</f>
        <v>163758</v>
      </c>
      <c r="E309" s="25">
        <f>+[1]DEPURADO!C303</f>
        <v>45464</v>
      </c>
      <c r="F309" s="26">
        <f>+IF([1]DEPURADO!D303&gt;1,[1]DEPURADO!D303," ")</f>
        <v>45492</v>
      </c>
      <c r="G309" s="27">
        <f>[1]DEPURADO!F303</f>
        <v>78766</v>
      </c>
      <c r="H309" s="28">
        <v>0</v>
      </c>
      <c r="I309" s="28">
        <f>+[1]DEPURADO!M303+[1]DEPURADO!N303</f>
        <v>0</v>
      </c>
      <c r="J309" s="28">
        <f>+[1]DEPURADO!R303</f>
        <v>47259.72</v>
      </c>
      <c r="K309" s="29">
        <f>+[1]DEPURADO!P303+[1]DEPURADO!Q303</f>
        <v>31506.28</v>
      </c>
      <c r="L309" s="28">
        <v>0</v>
      </c>
      <c r="M309" s="28">
        <v>0</v>
      </c>
      <c r="N309" s="28">
        <f t="shared" si="29"/>
        <v>78766</v>
      </c>
      <c r="O309" s="28">
        <f t="shared" si="30"/>
        <v>0</v>
      </c>
      <c r="P309" s="24">
        <f>IF([1]DEPURADO!H303&gt;1,0,[1]DEPURADO!B303)</f>
        <v>163758</v>
      </c>
      <c r="Q309" s="30">
        <f t="shared" si="31"/>
        <v>78766</v>
      </c>
      <c r="R309" s="31">
        <f t="shared" si="32"/>
        <v>0</v>
      </c>
      <c r="S309" s="31">
        <f>+[1]DEPURADO!J303</f>
        <v>0</v>
      </c>
      <c r="T309" s="23" t="s">
        <v>45</v>
      </c>
      <c r="U309" s="31">
        <f>+[1]DEPURADO!I303</f>
        <v>0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3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0</v>
      </c>
      <c r="AH309" s="30">
        <v>0</v>
      </c>
      <c r="AI309" s="30" t="str">
        <f>+[1]DEPURADO!G303</f>
        <v>CANCELADA</v>
      </c>
      <c r="AJ309" s="32"/>
      <c r="AK309" s="33"/>
    </row>
    <row r="310" spans="1:37" s="34" customFormat="1" x14ac:dyDescent="0.25">
      <c r="A310" s="23">
        <f t="shared" si="28"/>
        <v>302</v>
      </c>
      <c r="B310" s="24" t="s">
        <v>44</v>
      </c>
      <c r="C310" s="23" t="str">
        <f>+[1]DEPURADO!A304</f>
        <v>FEHI164241</v>
      </c>
      <c r="D310" s="23">
        <f>+[1]DEPURADO!B304</f>
        <v>164241</v>
      </c>
      <c r="E310" s="25">
        <f>+[1]DEPURADO!C304</f>
        <v>45464</v>
      </c>
      <c r="F310" s="26">
        <f>+IF([1]DEPURADO!D304&gt;1,[1]DEPURADO!D304," ")</f>
        <v>45492</v>
      </c>
      <c r="G310" s="27">
        <f>[1]DEPURADO!F304</f>
        <v>22352</v>
      </c>
      <c r="H310" s="28">
        <v>0</v>
      </c>
      <c r="I310" s="28">
        <f>+[1]DEPURADO!M304+[1]DEPURADO!N304</f>
        <v>0</v>
      </c>
      <c r="J310" s="28">
        <f>+[1]DEPURADO!R304</f>
        <v>13411.52</v>
      </c>
      <c r="K310" s="29">
        <f>+[1]DEPURADO!P304+[1]DEPURADO!Q304</f>
        <v>8940.48</v>
      </c>
      <c r="L310" s="28">
        <v>0</v>
      </c>
      <c r="M310" s="28">
        <v>0</v>
      </c>
      <c r="N310" s="28">
        <f t="shared" si="29"/>
        <v>22352</v>
      </c>
      <c r="O310" s="28">
        <f t="shared" si="30"/>
        <v>0</v>
      </c>
      <c r="P310" s="24">
        <f>IF([1]DEPURADO!H304&gt;1,0,[1]DEPURADO!B304)</f>
        <v>164241</v>
      </c>
      <c r="Q310" s="30">
        <f t="shared" si="31"/>
        <v>22352</v>
      </c>
      <c r="R310" s="31">
        <f t="shared" si="32"/>
        <v>0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3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0</v>
      </c>
      <c r="AH310" s="30">
        <v>0</v>
      </c>
      <c r="AI310" s="30" t="str">
        <f>+[1]DEPURADO!G304</f>
        <v>CANCELADA</v>
      </c>
      <c r="AJ310" s="32"/>
      <c r="AK310" s="33"/>
    </row>
    <row r="311" spans="1:37" s="34" customFormat="1" x14ac:dyDescent="0.25">
      <c r="A311" s="23">
        <f t="shared" si="28"/>
        <v>303</v>
      </c>
      <c r="B311" s="24" t="s">
        <v>44</v>
      </c>
      <c r="C311" s="23" t="str">
        <f>+[1]DEPURADO!A305</f>
        <v>FEHI163762</v>
      </c>
      <c r="D311" s="23">
        <f>+[1]DEPURADO!B305</f>
        <v>163762</v>
      </c>
      <c r="E311" s="25">
        <f>+[1]DEPURADO!C305</f>
        <v>45465</v>
      </c>
      <c r="F311" s="26">
        <f>+IF([1]DEPURADO!D305&gt;1,[1]DEPURADO!D305," ")</f>
        <v>45492</v>
      </c>
      <c r="G311" s="27">
        <f>[1]DEPURADO!F305</f>
        <v>62312</v>
      </c>
      <c r="H311" s="28">
        <v>0</v>
      </c>
      <c r="I311" s="28">
        <f>+[1]DEPURADO!M305+[1]DEPURADO!N305</f>
        <v>0</v>
      </c>
      <c r="J311" s="28">
        <f>+[1]DEPURADO!R305</f>
        <v>37387.32</v>
      </c>
      <c r="K311" s="29">
        <f>+[1]DEPURADO!P305+[1]DEPURADO!Q305</f>
        <v>24924.68</v>
      </c>
      <c r="L311" s="28">
        <v>0</v>
      </c>
      <c r="M311" s="28">
        <v>0</v>
      </c>
      <c r="N311" s="28">
        <f t="shared" si="29"/>
        <v>62312</v>
      </c>
      <c r="O311" s="28">
        <f t="shared" si="30"/>
        <v>0</v>
      </c>
      <c r="P311" s="24">
        <f>IF([1]DEPURADO!H305&gt;1,0,[1]DEPURADO!B305)</f>
        <v>163762</v>
      </c>
      <c r="Q311" s="30">
        <f t="shared" si="31"/>
        <v>62312</v>
      </c>
      <c r="R311" s="31">
        <f t="shared" si="32"/>
        <v>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3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0</v>
      </c>
      <c r="AH311" s="30">
        <v>0</v>
      </c>
      <c r="AI311" s="30" t="str">
        <f>+[1]DEPURADO!G305</f>
        <v>CANCELADA</v>
      </c>
      <c r="AJ311" s="32"/>
      <c r="AK311" s="33"/>
    </row>
    <row r="312" spans="1:37" s="34" customFormat="1" x14ac:dyDescent="0.25">
      <c r="A312" s="23">
        <f t="shared" si="28"/>
        <v>304</v>
      </c>
      <c r="B312" s="24" t="s">
        <v>44</v>
      </c>
      <c r="C312" s="23" t="str">
        <f>+[1]DEPURADO!A306</f>
        <v>FEHI163768</v>
      </c>
      <c r="D312" s="23">
        <f>+[1]DEPURADO!B306</f>
        <v>163768</v>
      </c>
      <c r="E312" s="25">
        <f>+[1]DEPURADO!C306</f>
        <v>45466</v>
      </c>
      <c r="F312" s="26">
        <f>+IF([1]DEPURADO!D306&gt;1,[1]DEPURADO!D306," ")</f>
        <v>45492</v>
      </c>
      <c r="G312" s="27">
        <f>[1]DEPURADO!F306</f>
        <v>19714</v>
      </c>
      <c r="H312" s="28">
        <v>0</v>
      </c>
      <c r="I312" s="28">
        <f>+[1]DEPURADO!M306+[1]DEPURADO!N306</f>
        <v>0</v>
      </c>
      <c r="J312" s="28">
        <f>+[1]DEPURADO!R306</f>
        <v>11828.76</v>
      </c>
      <c r="K312" s="29">
        <f>+[1]DEPURADO!P306+[1]DEPURADO!Q306</f>
        <v>7885.24</v>
      </c>
      <c r="L312" s="28">
        <v>0</v>
      </c>
      <c r="M312" s="28">
        <v>0</v>
      </c>
      <c r="N312" s="28">
        <f t="shared" si="29"/>
        <v>19714</v>
      </c>
      <c r="O312" s="28">
        <f t="shared" si="30"/>
        <v>0</v>
      </c>
      <c r="P312" s="24">
        <f>IF([1]DEPURADO!H306&gt;1,0,[1]DEPURADO!B306)</f>
        <v>163768</v>
      </c>
      <c r="Q312" s="30">
        <f t="shared" si="31"/>
        <v>19714</v>
      </c>
      <c r="R312" s="31">
        <f t="shared" si="32"/>
        <v>0</v>
      </c>
      <c r="S312" s="31">
        <f>+[1]DEPURADO!J306</f>
        <v>0</v>
      </c>
      <c r="T312" s="23" t="s">
        <v>45</v>
      </c>
      <c r="U312" s="31">
        <f>+[1]DEPURADO!I306</f>
        <v>0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3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0</v>
      </c>
      <c r="AH312" s="30">
        <v>0</v>
      </c>
      <c r="AI312" s="30" t="str">
        <f>+[1]DEPURADO!G306</f>
        <v>CANCELADA</v>
      </c>
      <c r="AJ312" s="32"/>
      <c r="AK312" s="33"/>
    </row>
    <row r="313" spans="1:37" s="34" customFormat="1" x14ac:dyDescent="0.25">
      <c r="A313" s="23">
        <f t="shared" si="28"/>
        <v>305</v>
      </c>
      <c r="B313" s="24" t="s">
        <v>44</v>
      </c>
      <c r="C313" s="23" t="str">
        <f>+[1]DEPURADO!A307</f>
        <v>FEHI163770</v>
      </c>
      <c r="D313" s="23">
        <f>+[1]DEPURADO!B307</f>
        <v>163770</v>
      </c>
      <c r="E313" s="25">
        <f>+[1]DEPURADO!C307</f>
        <v>45467</v>
      </c>
      <c r="F313" s="26">
        <f>+IF([1]DEPURADO!D307&gt;1,[1]DEPURADO!D307," ")</f>
        <v>45492</v>
      </c>
      <c r="G313" s="27">
        <f>[1]DEPURADO!F307</f>
        <v>12451</v>
      </c>
      <c r="H313" s="28">
        <v>0</v>
      </c>
      <c r="I313" s="28">
        <f>+[1]DEPURADO!M307+[1]DEPURADO!N307</f>
        <v>0</v>
      </c>
      <c r="J313" s="28">
        <f>+[1]DEPURADO!R307</f>
        <v>7470.84</v>
      </c>
      <c r="K313" s="29">
        <f>+[1]DEPURADO!P307+[1]DEPURADO!Q307</f>
        <v>4980.16</v>
      </c>
      <c r="L313" s="28">
        <v>0</v>
      </c>
      <c r="M313" s="28">
        <v>0</v>
      </c>
      <c r="N313" s="28">
        <f t="shared" si="29"/>
        <v>12451</v>
      </c>
      <c r="O313" s="28">
        <f t="shared" si="30"/>
        <v>0</v>
      </c>
      <c r="P313" s="24">
        <f>IF([1]DEPURADO!H307&gt;1,0,[1]DEPURADO!B307)</f>
        <v>163770</v>
      </c>
      <c r="Q313" s="30">
        <f t="shared" si="31"/>
        <v>12451</v>
      </c>
      <c r="R313" s="31">
        <f t="shared" si="32"/>
        <v>0</v>
      </c>
      <c r="S313" s="31">
        <f>+[1]DEPURADO!J307</f>
        <v>0</v>
      </c>
      <c r="T313" s="23" t="s">
        <v>45</v>
      </c>
      <c r="U313" s="31">
        <f>+[1]DEPURADO!I307</f>
        <v>0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3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0</v>
      </c>
      <c r="AH313" s="30">
        <v>0</v>
      </c>
      <c r="AI313" s="30" t="str">
        <f>+[1]DEPURADO!G307</f>
        <v>CANCELADA</v>
      </c>
      <c r="AJ313" s="32"/>
      <c r="AK313" s="33"/>
    </row>
    <row r="314" spans="1:37" s="34" customFormat="1" x14ac:dyDescent="0.25">
      <c r="A314" s="23">
        <f t="shared" si="28"/>
        <v>306</v>
      </c>
      <c r="B314" s="24" t="s">
        <v>44</v>
      </c>
      <c r="C314" s="23" t="str">
        <f>+[1]DEPURADO!A308</f>
        <v>FEHI163773</v>
      </c>
      <c r="D314" s="23">
        <f>+[1]DEPURADO!B308</f>
        <v>163773</v>
      </c>
      <c r="E314" s="25">
        <f>+[1]DEPURADO!C308</f>
        <v>45467</v>
      </c>
      <c r="F314" s="26">
        <f>+IF([1]DEPURADO!D308&gt;1,[1]DEPURADO!D308," ")</f>
        <v>45492</v>
      </c>
      <c r="G314" s="27">
        <f>[1]DEPURADO!F308</f>
        <v>22352</v>
      </c>
      <c r="H314" s="28">
        <v>0</v>
      </c>
      <c r="I314" s="28">
        <f>+[1]DEPURADO!M308+[1]DEPURADO!N308</f>
        <v>0</v>
      </c>
      <c r="J314" s="28">
        <f>+[1]DEPURADO!R308</f>
        <v>13411.52</v>
      </c>
      <c r="K314" s="29">
        <f>+[1]DEPURADO!P308+[1]DEPURADO!Q308</f>
        <v>8940.48</v>
      </c>
      <c r="L314" s="28">
        <v>0</v>
      </c>
      <c r="M314" s="28">
        <v>0</v>
      </c>
      <c r="N314" s="28">
        <f t="shared" si="29"/>
        <v>22352</v>
      </c>
      <c r="O314" s="28">
        <f t="shared" si="30"/>
        <v>0</v>
      </c>
      <c r="P314" s="24">
        <f>IF([1]DEPURADO!H308&gt;1,0,[1]DEPURADO!B308)</f>
        <v>163773</v>
      </c>
      <c r="Q314" s="30">
        <f t="shared" si="31"/>
        <v>22352</v>
      </c>
      <c r="R314" s="31">
        <f t="shared" si="32"/>
        <v>0</v>
      </c>
      <c r="S314" s="31">
        <f>+[1]DEPURADO!J308</f>
        <v>0</v>
      </c>
      <c r="T314" s="23" t="s">
        <v>45</v>
      </c>
      <c r="U314" s="31">
        <f>+[1]DEPURADO!I308</f>
        <v>0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3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0</v>
      </c>
      <c r="AH314" s="30">
        <v>0</v>
      </c>
      <c r="AI314" s="30" t="str">
        <f>+[1]DEPURADO!G308</f>
        <v>CANCELADA</v>
      </c>
      <c r="AJ314" s="32"/>
      <c r="AK314" s="33"/>
    </row>
    <row r="315" spans="1:37" s="34" customFormat="1" x14ac:dyDescent="0.25">
      <c r="A315" s="23">
        <f t="shared" si="28"/>
        <v>307</v>
      </c>
      <c r="B315" s="24" t="s">
        <v>44</v>
      </c>
      <c r="C315" s="23" t="str">
        <f>+[1]DEPURADO!A309</f>
        <v>FEHI163776</v>
      </c>
      <c r="D315" s="23">
        <f>+[1]DEPURADO!B309</f>
        <v>163776</v>
      </c>
      <c r="E315" s="25">
        <f>+[1]DEPURADO!C309</f>
        <v>45468</v>
      </c>
      <c r="F315" s="26">
        <f>+IF([1]DEPURADO!D309&gt;1,[1]DEPURADO!D309," ")</f>
        <v>45492</v>
      </c>
      <c r="G315" s="27">
        <f>[1]DEPURADO!F309</f>
        <v>6200</v>
      </c>
      <c r="H315" s="28">
        <v>0</v>
      </c>
      <c r="I315" s="28">
        <f>+[1]DEPURADO!M309+[1]DEPURADO!N309</f>
        <v>0</v>
      </c>
      <c r="J315" s="28">
        <f>+[1]DEPURADO!R309</f>
        <v>3720.36</v>
      </c>
      <c r="K315" s="29">
        <f>+[1]DEPURADO!P309+[1]DEPURADO!Q309</f>
        <v>2479.64</v>
      </c>
      <c r="L315" s="28">
        <v>0</v>
      </c>
      <c r="M315" s="28">
        <v>0</v>
      </c>
      <c r="N315" s="28">
        <f t="shared" si="29"/>
        <v>6200</v>
      </c>
      <c r="O315" s="28">
        <f t="shared" si="30"/>
        <v>0</v>
      </c>
      <c r="P315" s="24">
        <f>IF([1]DEPURADO!H309&gt;1,0,[1]DEPURADO!B309)</f>
        <v>163776</v>
      </c>
      <c r="Q315" s="30">
        <f t="shared" si="31"/>
        <v>6200</v>
      </c>
      <c r="R315" s="31">
        <f t="shared" si="32"/>
        <v>0</v>
      </c>
      <c r="S315" s="31">
        <f>+[1]DEPURADO!J309</f>
        <v>0</v>
      </c>
      <c r="T315" s="23" t="s">
        <v>45</v>
      </c>
      <c r="U315" s="31">
        <f>+[1]DEPURADO!I309</f>
        <v>0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3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0</v>
      </c>
      <c r="AH315" s="30">
        <v>0</v>
      </c>
      <c r="AI315" s="30" t="str">
        <f>+[1]DEPURADO!G309</f>
        <v>CANCELADA</v>
      </c>
      <c r="AJ315" s="32"/>
      <c r="AK315" s="33"/>
    </row>
    <row r="316" spans="1:37" s="34" customFormat="1" x14ac:dyDescent="0.25">
      <c r="A316" s="23">
        <f t="shared" si="28"/>
        <v>308</v>
      </c>
      <c r="B316" s="24" t="s">
        <v>44</v>
      </c>
      <c r="C316" s="23" t="str">
        <f>+[1]DEPURADO!A310</f>
        <v>FEHI164218</v>
      </c>
      <c r="D316" s="23">
        <f>+[1]DEPURADO!B310</f>
        <v>164218</v>
      </c>
      <c r="E316" s="25">
        <f>+[1]DEPURADO!C310</f>
        <v>45468</v>
      </c>
      <c r="F316" s="26">
        <f>+IF([1]DEPURADO!D310&gt;1,[1]DEPURADO!D310," ")</f>
        <v>45492</v>
      </c>
      <c r="G316" s="27">
        <f>[1]DEPURADO!F310</f>
        <v>12716</v>
      </c>
      <c r="H316" s="28">
        <v>0</v>
      </c>
      <c r="I316" s="28">
        <f>+[1]DEPURADO!M310+[1]DEPURADO!N310</f>
        <v>0</v>
      </c>
      <c r="J316" s="28">
        <f>+[1]DEPURADO!R310</f>
        <v>7629.88</v>
      </c>
      <c r="K316" s="29">
        <f>+[1]DEPURADO!P310+[1]DEPURADO!Q310</f>
        <v>5086.12</v>
      </c>
      <c r="L316" s="28">
        <v>0</v>
      </c>
      <c r="M316" s="28">
        <v>0</v>
      </c>
      <c r="N316" s="28">
        <f t="shared" si="29"/>
        <v>12716</v>
      </c>
      <c r="O316" s="28">
        <f t="shared" si="30"/>
        <v>0</v>
      </c>
      <c r="P316" s="24">
        <f>IF([1]DEPURADO!H310&gt;1,0,[1]DEPURADO!B310)</f>
        <v>164218</v>
      </c>
      <c r="Q316" s="30">
        <f t="shared" si="31"/>
        <v>12716</v>
      </c>
      <c r="R316" s="31">
        <f t="shared" si="32"/>
        <v>0</v>
      </c>
      <c r="S316" s="31">
        <f>+[1]DEPURADO!J310</f>
        <v>0</v>
      </c>
      <c r="T316" s="23" t="s">
        <v>45</v>
      </c>
      <c r="U316" s="31">
        <f>+[1]DEPURADO!I310</f>
        <v>0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3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0</v>
      </c>
      <c r="AH316" s="30">
        <v>0</v>
      </c>
      <c r="AI316" s="30" t="str">
        <f>+[1]DEPURADO!G310</f>
        <v>CANCELADA</v>
      </c>
      <c r="AJ316" s="32"/>
      <c r="AK316" s="33"/>
    </row>
    <row r="317" spans="1:37" s="34" customFormat="1" x14ac:dyDescent="0.25">
      <c r="A317" s="23">
        <f t="shared" si="28"/>
        <v>309</v>
      </c>
      <c r="B317" s="24" t="s">
        <v>44</v>
      </c>
      <c r="C317" s="23" t="str">
        <f>+[1]DEPURADO!A311</f>
        <v>FEHI164155</v>
      </c>
      <c r="D317" s="23">
        <f>+[1]DEPURADO!B311</f>
        <v>164155</v>
      </c>
      <c r="E317" s="25">
        <f>+[1]DEPURADO!C311</f>
        <v>45471</v>
      </c>
      <c r="F317" s="26">
        <f>+IF([1]DEPURADO!D311&gt;1,[1]DEPURADO!D311," ")</f>
        <v>45492</v>
      </c>
      <c r="G317" s="27">
        <f>[1]DEPURADO!F311</f>
        <v>62312</v>
      </c>
      <c r="H317" s="28">
        <v>0</v>
      </c>
      <c r="I317" s="28">
        <f>+[1]DEPURADO!M311+[1]DEPURADO!N311</f>
        <v>0</v>
      </c>
      <c r="J317" s="28">
        <f>+[1]DEPURADO!R311</f>
        <v>37387.32</v>
      </c>
      <c r="K317" s="29">
        <f>+[1]DEPURADO!P311+[1]DEPURADO!Q311</f>
        <v>24924.68</v>
      </c>
      <c r="L317" s="28">
        <v>0</v>
      </c>
      <c r="M317" s="28">
        <v>0</v>
      </c>
      <c r="N317" s="28">
        <f t="shared" si="29"/>
        <v>62312</v>
      </c>
      <c r="O317" s="28">
        <f t="shared" si="30"/>
        <v>0</v>
      </c>
      <c r="P317" s="24">
        <f>IF([1]DEPURADO!H311&gt;1,0,[1]DEPURADO!B311)</f>
        <v>164155</v>
      </c>
      <c r="Q317" s="30">
        <f t="shared" si="31"/>
        <v>62312</v>
      </c>
      <c r="R317" s="31">
        <f t="shared" si="32"/>
        <v>0</v>
      </c>
      <c r="S317" s="31">
        <f>+[1]DEPURADO!J311</f>
        <v>0</v>
      </c>
      <c r="T317" s="23" t="s">
        <v>45</v>
      </c>
      <c r="U317" s="31">
        <f>+[1]DEPURADO!I311</f>
        <v>0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3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0</v>
      </c>
      <c r="AH317" s="30">
        <v>0</v>
      </c>
      <c r="AI317" s="30" t="str">
        <f>+[1]DEPURADO!G311</f>
        <v>CANCELADA</v>
      </c>
      <c r="AJ317" s="32"/>
      <c r="AK317" s="33"/>
    </row>
    <row r="318" spans="1:37" s="34" customFormat="1" x14ac:dyDescent="0.25">
      <c r="A318" s="23">
        <f t="shared" si="28"/>
        <v>310</v>
      </c>
      <c r="B318" s="24" t="s">
        <v>44</v>
      </c>
      <c r="C318" s="23" t="str">
        <f>+[1]DEPURADO!A312</f>
        <v>FEHI164215</v>
      </c>
      <c r="D318" s="23">
        <f>+[1]DEPURADO!B312</f>
        <v>164215</v>
      </c>
      <c r="E318" s="25">
        <f>+[1]DEPURADO!C312</f>
        <v>45472</v>
      </c>
      <c r="F318" s="26">
        <f>+IF([1]DEPURADO!D312&gt;1,[1]DEPURADO!D312," ")</f>
        <v>45492</v>
      </c>
      <c r="G318" s="27">
        <f>[1]DEPURADO!F312</f>
        <v>4133</v>
      </c>
      <c r="H318" s="28">
        <v>0</v>
      </c>
      <c r="I318" s="28">
        <f>+[1]DEPURADO!M312+[1]DEPURADO!N312</f>
        <v>0</v>
      </c>
      <c r="J318" s="28">
        <f>+[1]DEPURADO!R312</f>
        <v>2480.16</v>
      </c>
      <c r="K318" s="29">
        <f>+[1]DEPURADO!P312+[1]DEPURADO!Q312</f>
        <v>1652.84</v>
      </c>
      <c r="L318" s="28">
        <v>0</v>
      </c>
      <c r="M318" s="28">
        <v>0</v>
      </c>
      <c r="N318" s="28">
        <f t="shared" si="29"/>
        <v>4133</v>
      </c>
      <c r="O318" s="28">
        <f t="shared" si="30"/>
        <v>0</v>
      </c>
      <c r="P318" s="24">
        <f>IF([1]DEPURADO!H312&gt;1,0,[1]DEPURADO!B312)</f>
        <v>164215</v>
      </c>
      <c r="Q318" s="30">
        <f t="shared" si="31"/>
        <v>4133</v>
      </c>
      <c r="R318" s="31">
        <f t="shared" si="32"/>
        <v>0</v>
      </c>
      <c r="S318" s="31">
        <f>+[1]DEPURADO!J312</f>
        <v>0</v>
      </c>
      <c r="T318" s="23" t="s">
        <v>45</v>
      </c>
      <c r="U318" s="31">
        <f>+[1]DEPURADO!I312</f>
        <v>0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3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0</v>
      </c>
      <c r="AH318" s="30">
        <v>0</v>
      </c>
      <c r="AI318" s="30" t="str">
        <f>+[1]DEPURADO!G312</f>
        <v>CANCELADA</v>
      </c>
      <c r="AJ318" s="32"/>
      <c r="AK318" s="33"/>
    </row>
    <row r="319" spans="1:37" s="34" customFormat="1" x14ac:dyDescent="0.25">
      <c r="A319" s="23">
        <f t="shared" si="28"/>
        <v>311</v>
      </c>
      <c r="B319" s="24" t="s">
        <v>44</v>
      </c>
      <c r="C319" s="23" t="str">
        <f>+[1]DEPURADO!A313</f>
        <v>FEHI164221</v>
      </c>
      <c r="D319" s="23">
        <f>+[1]DEPURADO!B313</f>
        <v>164221</v>
      </c>
      <c r="E319" s="25">
        <f>+[1]DEPURADO!C313</f>
        <v>45472</v>
      </c>
      <c r="F319" s="26">
        <f>+IF([1]DEPURADO!D313&gt;1,[1]DEPURADO!D313," ")</f>
        <v>45492</v>
      </c>
      <c r="G319" s="27">
        <f>[1]DEPURADO!F313</f>
        <v>6200</v>
      </c>
      <c r="H319" s="28">
        <v>0</v>
      </c>
      <c r="I319" s="28">
        <f>+[1]DEPURADO!M313+[1]DEPURADO!N313</f>
        <v>0</v>
      </c>
      <c r="J319" s="28">
        <f>+[1]DEPURADO!R313</f>
        <v>3720.36</v>
      </c>
      <c r="K319" s="29">
        <f>+[1]DEPURADO!P313+[1]DEPURADO!Q313</f>
        <v>2479.64</v>
      </c>
      <c r="L319" s="28">
        <v>0</v>
      </c>
      <c r="M319" s="28">
        <v>0</v>
      </c>
      <c r="N319" s="28">
        <f t="shared" si="29"/>
        <v>6200</v>
      </c>
      <c r="O319" s="28">
        <f t="shared" si="30"/>
        <v>0</v>
      </c>
      <c r="P319" s="24">
        <f>IF([1]DEPURADO!H313&gt;1,0,[1]DEPURADO!B313)</f>
        <v>164221</v>
      </c>
      <c r="Q319" s="30">
        <f t="shared" si="31"/>
        <v>6200</v>
      </c>
      <c r="R319" s="31">
        <f t="shared" si="32"/>
        <v>0</v>
      </c>
      <c r="S319" s="31">
        <f>+[1]DEPURADO!J313</f>
        <v>0</v>
      </c>
      <c r="T319" s="23" t="s">
        <v>45</v>
      </c>
      <c r="U319" s="31">
        <f>+[1]DEPURADO!I313</f>
        <v>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3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0</v>
      </c>
      <c r="AH319" s="30">
        <v>0</v>
      </c>
      <c r="AI319" s="30" t="str">
        <f>+[1]DEPURADO!G313</f>
        <v>CANCELADA</v>
      </c>
      <c r="AJ319" s="32"/>
      <c r="AK319" s="33"/>
    </row>
    <row r="320" spans="1:37" s="34" customFormat="1" x14ac:dyDescent="0.25">
      <c r="A320" s="23">
        <f t="shared" si="28"/>
        <v>312</v>
      </c>
      <c r="B320" s="24" t="s">
        <v>44</v>
      </c>
      <c r="C320" s="23" t="str">
        <f>+[1]DEPURADO!A314</f>
        <v>FEHI171055</v>
      </c>
      <c r="D320" s="23">
        <f>+[1]DEPURADO!B314</f>
        <v>171055</v>
      </c>
      <c r="E320" s="25">
        <f>+[1]DEPURADO!C314</f>
        <v>45475</v>
      </c>
      <c r="F320" s="26">
        <f>+IF([1]DEPURADO!D314&gt;1,[1]DEPURADO!D314," ")</f>
        <v>45524</v>
      </c>
      <c r="G320" s="27">
        <f>[1]DEPURADO!F314</f>
        <v>4133</v>
      </c>
      <c r="H320" s="28">
        <v>0</v>
      </c>
      <c r="I320" s="28">
        <f>+[1]DEPURADO!M314+[1]DEPURADO!N314</f>
        <v>0</v>
      </c>
      <c r="J320" s="28">
        <f>+[1]DEPURADO!R314</f>
        <v>2480.16</v>
      </c>
      <c r="K320" s="29">
        <f>+[1]DEPURADO!P314+[1]DEPURADO!Q314</f>
        <v>1652.84</v>
      </c>
      <c r="L320" s="28">
        <v>0</v>
      </c>
      <c r="M320" s="28">
        <v>0</v>
      </c>
      <c r="N320" s="28">
        <f t="shared" si="29"/>
        <v>4133</v>
      </c>
      <c r="O320" s="28">
        <f t="shared" si="30"/>
        <v>0</v>
      </c>
      <c r="P320" s="24">
        <f>IF([1]DEPURADO!H314&gt;1,0,[1]DEPURADO!B314)</f>
        <v>171055</v>
      </c>
      <c r="Q320" s="30">
        <f t="shared" si="31"/>
        <v>4133</v>
      </c>
      <c r="R320" s="31">
        <f t="shared" si="32"/>
        <v>0</v>
      </c>
      <c r="S320" s="31">
        <f>+[1]DEPURADO!J314</f>
        <v>0</v>
      </c>
      <c r="T320" s="23" t="s">
        <v>45</v>
      </c>
      <c r="U320" s="31">
        <f>+[1]DEPURADO!I314</f>
        <v>0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3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0</v>
      </c>
      <c r="AH320" s="30">
        <v>0</v>
      </c>
      <c r="AI320" s="30" t="str">
        <f>+[1]DEPURADO!G314</f>
        <v>CANCELADA</v>
      </c>
      <c r="AJ320" s="32"/>
      <c r="AK320" s="33"/>
    </row>
    <row r="321" spans="1:37" s="34" customFormat="1" x14ac:dyDescent="0.25">
      <c r="A321" s="23">
        <f t="shared" si="28"/>
        <v>313</v>
      </c>
      <c r="B321" s="24" t="s">
        <v>44</v>
      </c>
      <c r="C321" s="23" t="str">
        <f>+[1]DEPURADO!A315</f>
        <v>FEHI171338</v>
      </c>
      <c r="D321" s="23">
        <f>+[1]DEPURADO!B315</f>
        <v>171338</v>
      </c>
      <c r="E321" s="25">
        <f>+[1]DEPURADO!C315</f>
        <v>45475</v>
      </c>
      <c r="F321" s="26">
        <f>+IF([1]DEPURADO!D315&gt;1,[1]DEPURADO!D315," ")</f>
        <v>45524</v>
      </c>
      <c r="G321" s="27">
        <f>[1]DEPURADO!F315</f>
        <v>10450</v>
      </c>
      <c r="H321" s="28">
        <v>0</v>
      </c>
      <c r="I321" s="28">
        <f>+[1]DEPURADO!M315+[1]DEPURADO!N315</f>
        <v>0</v>
      </c>
      <c r="J321" s="28">
        <f>+[1]DEPURADO!R315</f>
        <v>6270.12</v>
      </c>
      <c r="K321" s="29">
        <f>+[1]DEPURADO!P315+[1]DEPURADO!Q315</f>
        <v>4179.88</v>
      </c>
      <c r="L321" s="28">
        <v>0</v>
      </c>
      <c r="M321" s="28">
        <v>0</v>
      </c>
      <c r="N321" s="28">
        <f t="shared" si="29"/>
        <v>10450</v>
      </c>
      <c r="O321" s="28">
        <f t="shared" si="30"/>
        <v>0</v>
      </c>
      <c r="P321" s="24">
        <f>IF([1]DEPURADO!H315&gt;1,0,[1]DEPURADO!B315)</f>
        <v>171338</v>
      </c>
      <c r="Q321" s="30">
        <f t="shared" si="31"/>
        <v>10450</v>
      </c>
      <c r="R321" s="31">
        <f t="shared" si="32"/>
        <v>0</v>
      </c>
      <c r="S321" s="31">
        <f>+[1]DEPURADO!J315</f>
        <v>0</v>
      </c>
      <c r="T321" s="23" t="s">
        <v>45</v>
      </c>
      <c r="U321" s="31">
        <f>+[1]DEPURADO!I315</f>
        <v>0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3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0</v>
      </c>
      <c r="AH321" s="30">
        <v>0</v>
      </c>
      <c r="AI321" s="30" t="str">
        <f>+[1]DEPURADO!G315</f>
        <v>CANCELADA</v>
      </c>
      <c r="AJ321" s="32"/>
      <c r="AK321" s="33"/>
    </row>
    <row r="322" spans="1:37" s="34" customFormat="1" x14ac:dyDescent="0.25">
      <c r="A322" s="23">
        <f t="shared" si="28"/>
        <v>314</v>
      </c>
      <c r="B322" s="24" t="s">
        <v>44</v>
      </c>
      <c r="C322" s="23" t="str">
        <f>+[1]DEPURADO!A316</f>
        <v>FEHI171009</v>
      </c>
      <c r="D322" s="23">
        <f>+[1]DEPURADO!B316</f>
        <v>171009</v>
      </c>
      <c r="E322" s="25">
        <f>+[1]DEPURADO!C316</f>
        <v>45476</v>
      </c>
      <c r="F322" s="26">
        <f>+IF([1]DEPURADO!D316&gt;1,[1]DEPURADO!D316," ")</f>
        <v>45524</v>
      </c>
      <c r="G322" s="27">
        <f>[1]DEPURADO!F316</f>
        <v>6200</v>
      </c>
      <c r="H322" s="28">
        <v>0</v>
      </c>
      <c r="I322" s="28">
        <f>+[1]DEPURADO!M316+[1]DEPURADO!N316</f>
        <v>0</v>
      </c>
      <c r="J322" s="28">
        <f>+[1]DEPURADO!R316</f>
        <v>3720.36</v>
      </c>
      <c r="K322" s="29">
        <f>+[1]DEPURADO!P316+[1]DEPURADO!Q316</f>
        <v>2479.64</v>
      </c>
      <c r="L322" s="28">
        <v>0</v>
      </c>
      <c r="M322" s="28">
        <v>0</v>
      </c>
      <c r="N322" s="28">
        <f t="shared" si="29"/>
        <v>6200</v>
      </c>
      <c r="O322" s="28">
        <f t="shared" si="30"/>
        <v>0</v>
      </c>
      <c r="P322" s="24">
        <f>IF([1]DEPURADO!H316&gt;1,0,[1]DEPURADO!B316)</f>
        <v>171009</v>
      </c>
      <c r="Q322" s="30">
        <f t="shared" si="31"/>
        <v>6200</v>
      </c>
      <c r="R322" s="31">
        <f t="shared" si="32"/>
        <v>0</v>
      </c>
      <c r="S322" s="31">
        <f>+[1]DEPURADO!J316</f>
        <v>0</v>
      </c>
      <c r="T322" s="23" t="s">
        <v>45</v>
      </c>
      <c r="U322" s="31">
        <f>+[1]DEPURADO!I316</f>
        <v>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3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0</v>
      </c>
      <c r="AH322" s="30">
        <v>0</v>
      </c>
      <c r="AI322" s="30" t="str">
        <f>+[1]DEPURADO!G316</f>
        <v>CANCELADA</v>
      </c>
      <c r="AJ322" s="32"/>
      <c r="AK322" s="33"/>
    </row>
    <row r="323" spans="1:37" s="34" customFormat="1" x14ac:dyDescent="0.25">
      <c r="A323" s="23">
        <f t="shared" si="28"/>
        <v>315</v>
      </c>
      <c r="B323" s="24" t="s">
        <v>44</v>
      </c>
      <c r="C323" s="23" t="str">
        <f>+[1]DEPURADO!A317</f>
        <v>FEHI171322</v>
      </c>
      <c r="D323" s="23">
        <f>+[1]DEPURADO!B317</f>
        <v>171322</v>
      </c>
      <c r="E323" s="25">
        <f>+[1]DEPURADO!C317</f>
        <v>45476</v>
      </c>
      <c r="F323" s="26">
        <f>+IF([1]DEPURADO!D317&gt;1,[1]DEPURADO!D317," ")</f>
        <v>45524</v>
      </c>
      <c r="G323" s="27">
        <f>[1]DEPURADO!F317</f>
        <v>6200</v>
      </c>
      <c r="H323" s="28">
        <v>0</v>
      </c>
      <c r="I323" s="28">
        <f>+[1]DEPURADO!M317+[1]DEPURADO!N317</f>
        <v>0</v>
      </c>
      <c r="J323" s="28">
        <f>+[1]DEPURADO!R317</f>
        <v>3720.36</v>
      </c>
      <c r="K323" s="29">
        <f>+[1]DEPURADO!P317+[1]DEPURADO!Q317</f>
        <v>2479.64</v>
      </c>
      <c r="L323" s="28">
        <v>0</v>
      </c>
      <c r="M323" s="28">
        <v>0</v>
      </c>
      <c r="N323" s="28">
        <f t="shared" si="29"/>
        <v>6200</v>
      </c>
      <c r="O323" s="28">
        <f t="shared" si="30"/>
        <v>0</v>
      </c>
      <c r="P323" s="24">
        <f>IF([1]DEPURADO!H317&gt;1,0,[1]DEPURADO!B317)</f>
        <v>171322</v>
      </c>
      <c r="Q323" s="30">
        <f t="shared" si="31"/>
        <v>6200</v>
      </c>
      <c r="R323" s="31">
        <f t="shared" si="32"/>
        <v>0</v>
      </c>
      <c r="S323" s="31">
        <f>+[1]DEPURADO!J317</f>
        <v>0</v>
      </c>
      <c r="T323" s="23" t="s">
        <v>45</v>
      </c>
      <c r="U323" s="31">
        <f>+[1]DEPURADO!I317</f>
        <v>0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3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0</v>
      </c>
      <c r="AH323" s="30">
        <v>0</v>
      </c>
      <c r="AI323" s="30" t="str">
        <f>+[1]DEPURADO!G317</f>
        <v>CANCELADA</v>
      </c>
      <c r="AJ323" s="32"/>
      <c r="AK323" s="33"/>
    </row>
    <row r="324" spans="1:37" s="34" customFormat="1" x14ac:dyDescent="0.25">
      <c r="A324" s="23">
        <f t="shared" si="28"/>
        <v>316</v>
      </c>
      <c r="B324" s="24" t="s">
        <v>44</v>
      </c>
      <c r="C324" s="23" t="str">
        <f>+[1]DEPURADO!A318</f>
        <v>FEHI176709</v>
      </c>
      <c r="D324" s="23">
        <f>+[1]DEPURADO!B318</f>
        <v>176709</v>
      </c>
      <c r="E324" s="25">
        <f>+[1]DEPURADO!C318</f>
        <v>45476</v>
      </c>
      <c r="F324" s="26">
        <f>+IF([1]DEPURADO!D318&gt;1,[1]DEPURADO!D318," ")</f>
        <v>45555</v>
      </c>
      <c r="G324" s="27">
        <f>[1]DEPURADO!F318</f>
        <v>6200</v>
      </c>
      <c r="H324" s="28">
        <v>0</v>
      </c>
      <c r="I324" s="28">
        <f>+[1]DEPURADO!M318+[1]DEPURADO!N318</f>
        <v>0</v>
      </c>
      <c r="J324" s="28">
        <f>+[1]DEPURADO!R318</f>
        <v>3720.36</v>
      </c>
      <c r="K324" s="29">
        <f>+[1]DEPURADO!P318+[1]DEPURADO!Q318</f>
        <v>2479.64</v>
      </c>
      <c r="L324" s="28">
        <v>0</v>
      </c>
      <c r="M324" s="28">
        <v>0</v>
      </c>
      <c r="N324" s="28">
        <f t="shared" si="29"/>
        <v>6200</v>
      </c>
      <c r="O324" s="28">
        <f t="shared" si="30"/>
        <v>0</v>
      </c>
      <c r="P324" s="24">
        <f>IF([1]DEPURADO!H318&gt;1,0,[1]DEPURADO!B318)</f>
        <v>176709</v>
      </c>
      <c r="Q324" s="30">
        <f t="shared" si="31"/>
        <v>6200</v>
      </c>
      <c r="R324" s="31">
        <f t="shared" si="32"/>
        <v>0</v>
      </c>
      <c r="S324" s="31">
        <f>+[1]DEPURADO!J318</f>
        <v>0</v>
      </c>
      <c r="T324" s="23" t="s">
        <v>45</v>
      </c>
      <c r="U324" s="31">
        <f>+[1]DEPURADO!I318</f>
        <v>0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3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0</v>
      </c>
      <c r="AH324" s="30">
        <v>0</v>
      </c>
      <c r="AI324" s="30" t="str">
        <f>+[1]DEPURADO!G318</f>
        <v>CANCELADA</v>
      </c>
      <c r="AJ324" s="32"/>
      <c r="AK324" s="33"/>
    </row>
    <row r="325" spans="1:37" s="34" customFormat="1" x14ac:dyDescent="0.25">
      <c r="A325" s="23">
        <f t="shared" si="28"/>
        <v>317</v>
      </c>
      <c r="B325" s="24" t="s">
        <v>44</v>
      </c>
      <c r="C325" s="23" t="str">
        <f>+[1]DEPURADO!A319</f>
        <v>FEHI170964</v>
      </c>
      <c r="D325" s="23">
        <f>+[1]DEPURADO!B319</f>
        <v>170964</v>
      </c>
      <c r="E325" s="25">
        <f>+[1]DEPURADO!C319</f>
        <v>45477</v>
      </c>
      <c r="F325" s="26">
        <f>+IF([1]DEPURADO!D319&gt;1,[1]DEPURADO!D319," ")</f>
        <v>45524</v>
      </c>
      <c r="G325" s="27">
        <f>[1]DEPURADO!F319</f>
        <v>4133</v>
      </c>
      <c r="H325" s="28">
        <v>0</v>
      </c>
      <c r="I325" s="28">
        <f>+[1]DEPURADO!M319+[1]DEPURADO!N319</f>
        <v>0</v>
      </c>
      <c r="J325" s="28">
        <f>+[1]DEPURADO!R319</f>
        <v>2480.16</v>
      </c>
      <c r="K325" s="29">
        <f>+[1]DEPURADO!P319+[1]DEPURADO!Q319</f>
        <v>1652.84</v>
      </c>
      <c r="L325" s="28">
        <v>0</v>
      </c>
      <c r="M325" s="28">
        <v>0</v>
      </c>
      <c r="N325" s="28">
        <f t="shared" si="29"/>
        <v>4133</v>
      </c>
      <c r="O325" s="28">
        <f t="shared" si="30"/>
        <v>0</v>
      </c>
      <c r="P325" s="24">
        <f>IF([1]DEPURADO!H319&gt;1,0,[1]DEPURADO!B319)</f>
        <v>170964</v>
      </c>
      <c r="Q325" s="30">
        <f t="shared" si="31"/>
        <v>4133</v>
      </c>
      <c r="R325" s="31">
        <f t="shared" si="32"/>
        <v>0</v>
      </c>
      <c r="S325" s="31">
        <f>+[1]DEPURADO!J319</f>
        <v>0</v>
      </c>
      <c r="T325" s="23" t="s">
        <v>45</v>
      </c>
      <c r="U325" s="31">
        <f>+[1]DEPURADO!I319</f>
        <v>0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3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0</v>
      </c>
      <c r="AH325" s="30">
        <v>0</v>
      </c>
      <c r="AI325" s="30" t="str">
        <f>+[1]DEPURADO!G319</f>
        <v>CANCELADA</v>
      </c>
      <c r="AJ325" s="32"/>
      <c r="AK325" s="33"/>
    </row>
    <row r="326" spans="1:37" s="34" customFormat="1" x14ac:dyDescent="0.25">
      <c r="A326" s="23">
        <f t="shared" si="28"/>
        <v>318</v>
      </c>
      <c r="B326" s="24" t="s">
        <v>44</v>
      </c>
      <c r="C326" s="23" t="str">
        <f>+[1]DEPURADO!A320</f>
        <v>FEHI170992</v>
      </c>
      <c r="D326" s="23">
        <f>+[1]DEPURADO!B320</f>
        <v>170992</v>
      </c>
      <c r="E326" s="25">
        <f>+[1]DEPURADO!C320</f>
        <v>45477</v>
      </c>
      <c r="F326" s="26">
        <f>+IF([1]DEPURADO!D320&gt;1,[1]DEPURADO!D320," ")</f>
        <v>45524</v>
      </c>
      <c r="G326" s="27">
        <f>[1]DEPURADO!F320</f>
        <v>33756</v>
      </c>
      <c r="H326" s="28">
        <v>0</v>
      </c>
      <c r="I326" s="28">
        <f>+[1]DEPURADO!M320+[1]DEPURADO!N320</f>
        <v>0</v>
      </c>
      <c r="J326" s="28">
        <f>+[1]DEPURADO!R320</f>
        <v>20253.599999999999</v>
      </c>
      <c r="K326" s="29">
        <f>+[1]DEPURADO!P320+[1]DEPURADO!Q320</f>
        <v>13502.4</v>
      </c>
      <c r="L326" s="28">
        <v>0</v>
      </c>
      <c r="M326" s="28">
        <v>0</v>
      </c>
      <c r="N326" s="28">
        <f t="shared" si="29"/>
        <v>33756</v>
      </c>
      <c r="O326" s="28">
        <f t="shared" si="30"/>
        <v>0</v>
      </c>
      <c r="P326" s="24">
        <f>IF([1]DEPURADO!H320&gt;1,0,[1]DEPURADO!B320)</f>
        <v>170992</v>
      </c>
      <c r="Q326" s="30">
        <f t="shared" si="31"/>
        <v>33756</v>
      </c>
      <c r="R326" s="31">
        <f t="shared" si="32"/>
        <v>0</v>
      </c>
      <c r="S326" s="31">
        <f>+[1]DEPURADO!J320</f>
        <v>0</v>
      </c>
      <c r="T326" s="23" t="s">
        <v>45</v>
      </c>
      <c r="U326" s="31">
        <f>+[1]DEPURADO!I320</f>
        <v>0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3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0</v>
      </c>
      <c r="AH326" s="30">
        <v>0</v>
      </c>
      <c r="AI326" s="30" t="str">
        <f>+[1]DEPURADO!G320</f>
        <v>CANCELADA</v>
      </c>
      <c r="AJ326" s="32"/>
      <c r="AK326" s="33"/>
    </row>
    <row r="327" spans="1:37" s="34" customFormat="1" x14ac:dyDescent="0.25">
      <c r="A327" s="23">
        <f t="shared" si="28"/>
        <v>319</v>
      </c>
      <c r="B327" s="24" t="s">
        <v>44</v>
      </c>
      <c r="C327" s="23" t="str">
        <f>+[1]DEPURADO!A321</f>
        <v>FEHI171344</v>
      </c>
      <c r="D327" s="23">
        <f>+[1]DEPURADO!B321</f>
        <v>171344</v>
      </c>
      <c r="E327" s="25">
        <f>+[1]DEPURADO!C321</f>
        <v>45477</v>
      </c>
      <c r="F327" s="26">
        <f>+IF([1]DEPURADO!D321&gt;1,[1]DEPURADO!D321," ")</f>
        <v>45524</v>
      </c>
      <c r="G327" s="27">
        <f>[1]DEPURADO!F321</f>
        <v>22352</v>
      </c>
      <c r="H327" s="28">
        <v>0</v>
      </c>
      <c r="I327" s="28">
        <f>+[1]DEPURADO!M321+[1]DEPURADO!N321</f>
        <v>0</v>
      </c>
      <c r="J327" s="28">
        <f>+[1]DEPURADO!R321</f>
        <v>13411.52</v>
      </c>
      <c r="K327" s="29">
        <f>+[1]DEPURADO!P321+[1]DEPURADO!Q321</f>
        <v>8940.48</v>
      </c>
      <c r="L327" s="28">
        <v>0</v>
      </c>
      <c r="M327" s="28">
        <v>0</v>
      </c>
      <c r="N327" s="28">
        <f t="shared" si="29"/>
        <v>22352</v>
      </c>
      <c r="O327" s="28">
        <f t="shared" si="30"/>
        <v>0</v>
      </c>
      <c r="P327" s="24">
        <f>IF([1]DEPURADO!H321&gt;1,0,[1]DEPURADO!B321)</f>
        <v>171344</v>
      </c>
      <c r="Q327" s="30">
        <f t="shared" si="31"/>
        <v>22352</v>
      </c>
      <c r="R327" s="31">
        <f t="shared" si="32"/>
        <v>0</v>
      </c>
      <c r="S327" s="31">
        <f>+[1]DEPURADO!J321</f>
        <v>0</v>
      </c>
      <c r="T327" s="23" t="s">
        <v>45</v>
      </c>
      <c r="U327" s="31">
        <f>+[1]DEPURADO!I321</f>
        <v>0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3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0</v>
      </c>
      <c r="AH327" s="30">
        <v>0</v>
      </c>
      <c r="AI327" s="30" t="str">
        <f>+[1]DEPURADO!G321</f>
        <v>CANCELADA</v>
      </c>
      <c r="AJ327" s="32"/>
      <c r="AK327" s="33"/>
    </row>
    <row r="328" spans="1:37" s="34" customFormat="1" x14ac:dyDescent="0.25">
      <c r="A328" s="23">
        <f t="shared" si="28"/>
        <v>320</v>
      </c>
      <c r="B328" s="24" t="s">
        <v>44</v>
      </c>
      <c r="C328" s="23" t="str">
        <f>+[1]DEPURADO!A322</f>
        <v>FEHI170998</v>
      </c>
      <c r="D328" s="23">
        <f>+[1]DEPURADO!B322</f>
        <v>170998</v>
      </c>
      <c r="E328" s="25">
        <f>+[1]DEPURADO!C322</f>
        <v>45477</v>
      </c>
      <c r="F328" s="26">
        <f>+IF([1]DEPURADO!D322&gt;1,[1]DEPURADO!D322," ")</f>
        <v>45524</v>
      </c>
      <c r="G328" s="27">
        <f>[1]DEPURADO!F322</f>
        <v>22352</v>
      </c>
      <c r="H328" s="28">
        <v>0</v>
      </c>
      <c r="I328" s="28">
        <f>+[1]DEPURADO!M322+[1]DEPURADO!N322</f>
        <v>0</v>
      </c>
      <c r="J328" s="28">
        <f>+[1]DEPURADO!R322</f>
        <v>13411.52</v>
      </c>
      <c r="K328" s="29">
        <f>+[1]DEPURADO!P322+[1]DEPURADO!Q322</f>
        <v>8940.48</v>
      </c>
      <c r="L328" s="28">
        <v>0</v>
      </c>
      <c r="M328" s="28">
        <v>0</v>
      </c>
      <c r="N328" s="28">
        <f t="shared" si="29"/>
        <v>22352</v>
      </c>
      <c r="O328" s="28">
        <f t="shared" si="30"/>
        <v>0</v>
      </c>
      <c r="P328" s="24">
        <f>IF([1]DEPURADO!H322&gt;1,0,[1]DEPURADO!B322)</f>
        <v>170998</v>
      </c>
      <c r="Q328" s="30">
        <f t="shared" si="31"/>
        <v>22352</v>
      </c>
      <c r="R328" s="31">
        <f t="shared" si="32"/>
        <v>0</v>
      </c>
      <c r="S328" s="31">
        <f>+[1]DEPURADO!J322</f>
        <v>0</v>
      </c>
      <c r="T328" s="23" t="s">
        <v>45</v>
      </c>
      <c r="U328" s="31">
        <f>+[1]DEPURADO!I322</f>
        <v>0</v>
      </c>
      <c r="V328" s="30"/>
      <c r="W328" s="23" t="s">
        <v>45</v>
      </c>
      <c r="X328" s="31">
        <f>+[1]DEPURADO!K322+[1]DEPURADO!L322</f>
        <v>0</v>
      </c>
      <c r="Y328" s="23" t="s">
        <v>45</v>
      </c>
      <c r="Z328" s="31">
        <f t="shared" si="33"/>
        <v>0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0</v>
      </c>
      <c r="AH328" s="30">
        <v>0</v>
      </c>
      <c r="AI328" s="30" t="str">
        <f>+[1]DEPURADO!G322</f>
        <v>CANCELADA</v>
      </c>
      <c r="AJ328" s="32"/>
      <c r="AK328" s="33"/>
    </row>
    <row r="329" spans="1:37" s="34" customFormat="1" x14ac:dyDescent="0.25">
      <c r="A329" s="23">
        <f t="shared" si="28"/>
        <v>321</v>
      </c>
      <c r="B329" s="24" t="s">
        <v>44</v>
      </c>
      <c r="C329" s="23" t="str">
        <f>+[1]DEPURADO!A323</f>
        <v>FEHI170941</v>
      </c>
      <c r="D329" s="23">
        <f>+[1]DEPURADO!B323</f>
        <v>170941</v>
      </c>
      <c r="E329" s="25">
        <f>+[1]DEPURADO!C323</f>
        <v>45478</v>
      </c>
      <c r="F329" s="26">
        <f>+IF([1]DEPURADO!D323&gt;1,[1]DEPURADO!D323," ")</f>
        <v>45524</v>
      </c>
      <c r="G329" s="27">
        <f>[1]DEPURADO!F323</f>
        <v>4133</v>
      </c>
      <c r="H329" s="28">
        <v>0</v>
      </c>
      <c r="I329" s="28">
        <f>+[1]DEPURADO!M323+[1]DEPURADO!N323</f>
        <v>0</v>
      </c>
      <c r="J329" s="28">
        <f>+[1]DEPURADO!R323</f>
        <v>2480.16</v>
      </c>
      <c r="K329" s="29">
        <f>+[1]DEPURADO!P323+[1]DEPURADO!Q323</f>
        <v>1652.84</v>
      </c>
      <c r="L329" s="28">
        <v>0</v>
      </c>
      <c r="M329" s="28">
        <v>0</v>
      </c>
      <c r="N329" s="28">
        <f t="shared" si="29"/>
        <v>4133</v>
      </c>
      <c r="O329" s="28">
        <f t="shared" si="30"/>
        <v>0</v>
      </c>
      <c r="P329" s="24">
        <f>IF([1]DEPURADO!H323&gt;1,0,[1]DEPURADO!B323)</f>
        <v>170941</v>
      </c>
      <c r="Q329" s="30">
        <f t="shared" si="31"/>
        <v>4133</v>
      </c>
      <c r="R329" s="31">
        <f t="shared" si="32"/>
        <v>0</v>
      </c>
      <c r="S329" s="31">
        <f>+[1]DEPURADO!J323</f>
        <v>0</v>
      </c>
      <c r="T329" s="23" t="s">
        <v>45</v>
      </c>
      <c r="U329" s="31">
        <f>+[1]DEPURADO!I323</f>
        <v>0</v>
      </c>
      <c r="V329" s="30"/>
      <c r="W329" s="23" t="s">
        <v>45</v>
      </c>
      <c r="X329" s="31">
        <f>+[1]DEPURADO!K323+[1]DEPURADO!L323</f>
        <v>0</v>
      </c>
      <c r="Y329" s="23" t="s">
        <v>45</v>
      </c>
      <c r="Z329" s="31">
        <f t="shared" si="33"/>
        <v>0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0</v>
      </c>
      <c r="AH329" s="30">
        <v>0</v>
      </c>
      <c r="AI329" s="30" t="str">
        <f>+[1]DEPURADO!G323</f>
        <v>CANCELADA</v>
      </c>
      <c r="AJ329" s="32"/>
      <c r="AK329" s="33"/>
    </row>
    <row r="330" spans="1:37" s="34" customFormat="1" x14ac:dyDescent="0.25">
      <c r="A330" s="23">
        <f t="shared" si="28"/>
        <v>322</v>
      </c>
      <c r="B330" s="24" t="s">
        <v>44</v>
      </c>
      <c r="C330" s="23" t="str">
        <f>+[1]DEPURADO!A324</f>
        <v>FEHI170947</v>
      </c>
      <c r="D330" s="23">
        <f>+[1]DEPURADO!B324</f>
        <v>170947</v>
      </c>
      <c r="E330" s="25">
        <f>+[1]DEPURADO!C324</f>
        <v>45478</v>
      </c>
      <c r="F330" s="26">
        <f>+IF([1]DEPURADO!D324&gt;1,[1]DEPURADO!D324," ")</f>
        <v>45524</v>
      </c>
      <c r="G330" s="27">
        <f>[1]DEPURADO!F324</f>
        <v>4133</v>
      </c>
      <c r="H330" s="28">
        <v>0</v>
      </c>
      <c r="I330" s="28">
        <f>+[1]DEPURADO!M324+[1]DEPURADO!N324</f>
        <v>0</v>
      </c>
      <c r="J330" s="28">
        <f>+[1]DEPURADO!R324</f>
        <v>2480.16</v>
      </c>
      <c r="K330" s="29">
        <f>+[1]DEPURADO!P324+[1]DEPURADO!Q324</f>
        <v>1652.84</v>
      </c>
      <c r="L330" s="28">
        <v>0</v>
      </c>
      <c r="M330" s="28">
        <v>0</v>
      </c>
      <c r="N330" s="28">
        <f t="shared" si="29"/>
        <v>4133</v>
      </c>
      <c r="O330" s="28">
        <f t="shared" si="30"/>
        <v>0</v>
      </c>
      <c r="P330" s="24">
        <f>IF([1]DEPURADO!H324&gt;1,0,[1]DEPURADO!B324)</f>
        <v>170947</v>
      </c>
      <c r="Q330" s="30">
        <f t="shared" si="31"/>
        <v>4133</v>
      </c>
      <c r="R330" s="31">
        <f t="shared" si="32"/>
        <v>0</v>
      </c>
      <c r="S330" s="31">
        <f>+[1]DEPURADO!J324</f>
        <v>0</v>
      </c>
      <c r="T330" s="23" t="s">
        <v>45</v>
      </c>
      <c r="U330" s="31">
        <f>+[1]DEPURADO!I324</f>
        <v>0</v>
      </c>
      <c r="V330" s="30"/>
      <c r="W330" s="23" t="s">
        <v>45</v>
      </c>
      <c r="X330" s="31">
        <f>+[1]DEPURADO!K324+[1]DEPURADO!L324</f>
        <v>0</v>
      </c>
      <c r="Y330" s="23" t="s">
        <v>45</v>
      </c>
      <c r="Z330" s="31">
        <f t="shared" si="33"/>
        <v>0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0</v>
      </c>
      <c r="AH330" s="30">
        <v>0</v>
      </c>
      <c r="AI330" s="30" t="str">
        <f>+[1]DEPURADO!G324</f>
        <v>CANCELADA</v>
      </c>
      <c r="AJ330" s="32"/>
      <c r="AK330" s="33"/>
    </row>
    <row r="331" spans="1:37" s="34" customFormat="1" x14ac:dyDescent="0.25">
      <c r="A331" s="23">
        <f t="shared" ref="A331:A394" si="35">+A330+1</f>
        <v>323</v>
      </c>
      <c r="B331" s="24" t="s">
        <v>44</v>
      </c>
      <c r="C331" s="23" t="str">
        <f>+[1]DEPURADO!A325</f>
        <v>FEHI171340</v>
      </c>
      <c r="D331" s="23">
        <f>+[1]DEPURADO!B325</f>
        <v>171340</v>
      </c>
      <c r="E331" s="25">
        <f>+[1]DEPURADO!C325</f>
        <v>45478</v>
      </c>
      <c r="F331" s="26">
        <f>+IF([1]DEPURADO!D325&gt;1,[1]DEPURADO!D325," ")</f>
        <v>45524</v>
      </c>
      <c r="G331" s="27">
        <f>[1]DEPURADO!F325</f>
        <v>18687</v>
      </c>
      <c r="H331" s="28">
        <v>0</v>
      </c>
      <c r="I331" s="28">
        <f>+[1]DEPURADO!M325+[1]DEPURADO!N325</f>
        <v>0</v>
      </c>
      <c r="J331" s="28">
        <f>+[1]DEPURADO!R325</f>
        <v>11212.4</v>
      </c>
      <c r="K331" s="29">
        <f>+[1]DEPURADO!P325+[1]DEPURADO!Q325</f>
        <v>7474.6</v>
      </c>
      <c r="L331" s="28">
        <v>0</v>
      </c>
      <c r="M331" s="28">
        <v>0</v>
      </c>
      <c r="N331" s="28">
        <f t="shared" ref="N331:N394" si="36">+SUM(J331:M331)</f>
        <v>18687</v>
      </c>
      <c r="O331" s="28">
        <f t="shared" ref="O331:O394" si="37">+G331-I331-N331</f>
        <v>0</v>
      </c>
      <c r="P331" s="24">
        <f>IF([1]DEPURADO!H325&gt;1,0,[1]DEPURADO!B325)</f>
        <v>171340</v>
      </c>
      <c r="Q331" s="30">
        <f t="shared" ref="Q331:Q394" si="38">+IF(P331&gt;0,G331,0)</f>
        <v>18687</v>
      </c>
      <c r="R331" s="31">
        <f t="shared" ref="R331:R394" si="39">IF(P331=0,G331,0)</f>
        <v>0</v>
      </c>
      <c r="S331" s="31">
        <f>+[1]DEPURADO!J325</f>
        <v>0</v>
      </c>
      <c r="T331" s="23" t="s">
        <v>45</v>
      </c>
      <c r="U331" s="31">
        <f>+[1]DEPURADO!I325</f>
        <v>0</v>
      </c>
      <c r="V331" s="30"/>
      <c r="W331" s="23" t="s">
        <v>45</v>
      </c>
      <c r="X331" s="31">
        <f>+[1]DEPURADO!K325+[1]DEPURADO!L325</f>
        <v>0</v>
      </c>
      <c r="Y331" s="23" t="s">
        <v>45</v>
      </c>
      <c r="Z331" s="31">
        <f t="shared" ref="Z331:Z394" si="40">+X331-AE331+IF(X331-AE331&lt;-1,-X331+AE331,0)</f>
        <v>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ref="AG331:AG394" si="41">+G331-I331-N331-R331-Z331-AC331-AE331-S331-U331</f>
        <v>0</v>
      </c>
      <c r="AH331" s="30">
        <v>0</v>
      </c>
      <c r="AI331" s="30" t="str">
        <f>+[1]DEPURADO!G325</f>
        <v>CANCELADA</v>
      </c>
      <c r="AJ331" s="32"/>
      <c r="AK331" s="33"/>
    </row>
    <row r="332" spans="1:37" s="34" customFormat="1" x14ac:dyDescent="0.25">
      <c r="A332" s="23">
        <f t="shared" si="35"/>
        <v>324</v>
      </c>
      <c r="B332" s="24" t="s">
        <v>44</v>
      </c>
      <c r="C332" s="23" t="str">
        <f>+[1]DEPURADO!A326</f>
        <v>FEHI171328</v>
      </c>
      <c r="D332" s="23">
        <f>+[1]DEPURADO!B326</f>
        <v>171328</v>
      </c>
      <c r="E332" s="25">
        <f>+[1]DEPURADO!C326</f>
        <v>45478</v>
      </c>
      <c r="F332" s="26">
        <f>+IF([1]DEPURADO!D326&gt;1,[1]DEPURADO!D326," ")</f>
        <v>45524</v>
      </c>
      <c r="G332" s="27">
        <f>[1]DEPURADO!F326</f>
        <v>6200</v>
      </c>
      <c r="H332" s="28">
        <v>0</v>
      </c>
      <c r="I332" s="28">
        <f>+[1]DEPURADO!M326+[1]DEPURADO!N326</f>
        <v>0</v>
      </c>
      <c r="J332" s="28">
        <f>+[1]DEPURADO!R326</f>
        <v>3720.36</v>
      </c>
      <c r="K332" s="29">
        <f>+[1]DEPURADO!P326+[1]DEPURADO!Q326</f>
        <v>2479.64</v>
      </c>
      <c r="L332" s="28">
        <v>0</v>
      </c>
      <c r="M332" s="28">
        <v>0</v>
      </c>
      <c r="N332" s="28">
        <f t="shared" si="36"/>
        <v>6200</v>
      </c>
      <c r="O332" s="28">
        <f t="shared" si="37"/>
        <v>0</v>
      </c>
      <c r="P332" s="24">
        <f>IF([1]DEPURADO!H326&gt;1,0,[1]DEPURADO!B326)</f>
        <v>171328</v>
      </c>
      <c r="Q332" s="30">
        <f t="shared" si="38"/>
        <v>6200</v>
      </c>
      <c r="R332" s="31">
        <f t="shared" si="39"/>
        <v>0</v>
      </c>
      <c r="S332" s="31">
        <f>+[1]DEPURADO!J326</f>
        <v>0</v>
      </c>
      <c r="T332" s="23" t="s">
        <v>45</v>
      </c>
      <c r="U332" s="31">
        <f>+[1]DEPURADO!I326</f>
        <v>0</v>
      </c>
      <c r="V332" s="30"/>
      <c r="W332" s="23" t="s">
        <v>45</v>
      </c>
      <c r="X332" s="31">
        <f>+[1]DEPURADO!K326+[1]DEPURADO!L326</f>
        <v>0</v>
      </c>
      <c r="Y332" s="23" t="s">
        <v>45</v>
      </c>
      <c r="Z332" s="31">
        <f t="shared" si="40"/>
        <v>0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41"/>
        <v>0</v>
      </c>
      <c r="AH332" s="30">
        <v>0</v>
      </c>
      <c r="AI332" s="30" t="str">
        <f>+[1]DEPURADO!G326</f>
        <v>CANCELADA</v>
      </c>
      <c r="AJ332" s="32"/>
      <c r="AK332" s="33"/>
    </row>
    <row r="333" spans="1:37" s="34" customFormat="1" x14ac:dyDescent="0.25">
      <c r="A333" s="23">
        <f t="shared" si="35"/>
        <v>325</v>
      </c>
      <c r="B333" s="24" t="s">
        <v>44</v>
      </c>
      <c r="C333" s="23" t="str">
        <f>+[1]DEPURADO!A327</f>
        <v>FEHI171115</v>
      </c>
      <c r="D333" s="23">
        <f>+[1]DEPURADO!B327</f>
        <v>171115</v>
      </c>
      <c r="E333" s="25">
        <f>+[1]DEPURADO!C327</f>
        <v>45478</v>
      </c>
      <c r="F333" s="26">
        <f>+IF([1]DEPURADO!D327&gt;1,[1]DEPURADO!D327," ")</f>
        <v>45524</v>
      </c>
      <c r="G333" s="27">
        <f>[1]DEPURADO!F327</f>
        <v>6200</v>
      </c>
      <c r="H333" s="28">
        <v>0</v>
      </c>
      <c r="I333" s="28">
        <f>+[1]DEPURADO!M327+[1]DEPURADO!N327</f>
        <v>0</v>
      </c>
      <c r="J333" s="28">
        <f>+[1]DEPURADO!R327</f>
        <v>3720.36</v>
      </c>
      <c r="K333" s="29">
        <f>+[1]DEPURADO!P327+[1]DEPURADO!Q327</f>
        <v>2479.64</v>
      </c>
      <c r="L333" s="28">
        <v>0</v>
      </c>
      <c r="M333" s="28">
        <v>0</v>
      </c>
      <c r="N333" s="28">
        <f t="shared" si="36"/>
        <v>6200</v>
      </c>
      <c r="O333" s="28">
        <f t="shared" si="37"/>
        <v>0</v>
      </c>
      <c r="P333" s="24">
        <f>IF([1]DEPURADO!H327&gt;1,0,[1]DEPURADO!B327)</f>
        <v>171115</v>
      </c>
      <c r="Q333" s="30">
        <f t="shared" si="38"/>
        <v>6200</v>
      </c>
      <c r="R333" s="31">
        <f t="shared" si="39"/>
        <v>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0</v>
      </c>
      <c r="Y333" s="23" t="s">
        <v>45</v>
      </c>
      <c r="Z333" s="31">
        <f t="shared" si="40"/>
        <v>0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si="41"/>
        <v>0</v>
      </c>
      <c r="AH333" s="30">
        <v>0</v>
      </c>
      <c r="AI333" s="30" t="str">
        <f>+[1]DEPURADO!G327</f>
        <v>CANCELADA</v>
      </c>
      <c r="AJ333" s="32"/>
      <c r="AK333" s="33"/>
    </row>
    <row r="334" spans="1:37" s="34" customFormat="1" x14ac:dyDescent="0.25">
      <c r="A334" s="23">
        <f t="shared" si="35"/>
        <v>326</v>
      </c>
      <c r="B334" s="24" t="s">
        <v>44</v>
      </c>
      <c r="C334" s="23" t="str">
        <f>+[1]DEPURADO!A328</f>
        <v>FEHI171316</v>
      </c>
      <c r="D334" s="23">
        <f>+[1]DEPURADO!B328</f>
        <v>171316</v>
      </c>
      <c r="E334" s="25">
        <f>+[1]DEPURADO!C328</f>
        <v>45478</v>
      </c>
      <c r="F334" s="26">
        <f>+IF([1]DEPURADO!D328&gt;1,[1]DEPURADO!D328," ")</f>
        <v>45524</v>
      </c>
      <c r="G334" s="27">
        <f>[1]DEPURADO!F328</f>
        <v>12716</v>
      </c>
      <c r="H334" s="28">
        <v>0</v>
      </c>
      <c r="I334" s="28">
        <f>+[1]DEPURADO!M328+[1]DEPURADO!N328</f>
        <v>0</v>
      </c>
      <c r="J334" s="28">
        <f>+[1]DEPURADO!R328</f>
        <v>7629.88</v>
      </c>
      <c r="K334" s="29">
        <f>+[1]DEPURADO!P328+[1]DEPURADO!Q328</f>
        <v>5086.12</v>
      </c>
      <c r="L334" s="28">
        <v>0</v>
      </c>
      <c r="M334" s="28">
        <v>0</v>
      </c>
      <c r="N334" s="28">
        <f t="shared" si="36"/>
        <v>12716</v>
      </c>
      <c r="O334" s="28">
        <f t="shared" si="37"/>
        <v>0</v>
      </c>
      <c r="P334" s="24">
        <f>IF([1]DEPURADO!H328&gt;1,0,[1]DEPURADO!B328)</f>
        <v>171316</v>
      </c>
      <c r="Q334" s="30">
        <f t="shared" si="38"/>
        <v>12716</v>
      </c>
      <c r="R334" s="31">
        <f t="shared" si="39"/>
        <v>0</v>
      </c>
      <c r="S334" s="31">
        <f>+[1]DEPURADO!J328</f>
        <v>0</v>
      </c>
      <c r="T334" s="23" t="s">
        <v>45</v>
      </c>
      <c r="U334" s="31">
        <f>+[1]DEPURADO!I328</f>
        <v>0</v>
      </c>
      <c r="V334" s="30"/>
      <c r="W334" s="23" t="s">
        <v>45</v>
      </c>
      <c r="X334" s="31">
        <f>+[1]DEPURADO!K328+[1]DEPURADO!L328</f>
        <v>0</v>
      </c>
      <c r="Y334" s="23" t="s">
        <v>45</v>
      </c>
      <c r="Z334" s="31">
        <f t="shared" si="40"/>
        <v>0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0</v>
      </c>
      <c r="AH334" s="30">
        <v>0</v>
      </c>
      <c r="AI334" s="30" t="str">
        <f>+[1]DEPURADO!G328</f>
        <v>CANCELADA</v>
      </c>
      <c r="AJ334" s="32"/>
      <c r="AK334" s="33"/>
    </row>
    <row r="335" spans="1:37" s="34" customFormat="1" x14ac:dyDescent="0.25">
      <c r="A335" s="23">
        <f t="shared" si="35"/>
        <v>327</v>
      </c>
      <c r="B335" s="24" t="s">
        <v>44</v>
      </c>
      <c r="C335" s="23" t="str">
        <f>+[1]DEPURADO!A329</f>
        <v>FEHI170935</v>
      </c>
      <c r="D335" s="23">
        <f>+[1]DEPURADO!B329</f>
        <v>170935</v>
      </c>
      <c r="E335" s="25">
        <f>+[1]DEPURADO!C329</f>
        <v>45480</v>
      </c>
      <c r="F335" s="26">
        <f>+IF([1]DEPURADO!D329&gt;1,[1]DEPURADO!D329," ")</f>
        <v>45524</v>
      </c>
      <c r="G335" s="27">
        <f>[1]DEPURADO!F329</f>
        <v>6200</v>
      </c>
      <c r="H335" s="28">
        <v>0</v>
      </c>
      <c r="I335" s="28">
        <f>+[1]DEPURADO!M329+[1]DEPURADO!N329</f>
        <v>0</v>
      </c>
      <c r="J335" s="28">
        <f>+[1]DEPURADO!R329</f>
        <v>3720.36</v>
      </c>
      <c r="K335" s="29">
        <f>+[1]DEPURADO!P329+[1]DEPURADO!Q329</f>
        <v>2479.64</v>
      </c>
      <c r="L335" s="28">
        <v>0</v>
      </c>
      <c r="M335" s="28">
        <v>0</v>
      </c>
      <c r="N335" s="28">
        <f t="shared" si="36"/>
        <v>6200</v>
      </c>
      <c r="O335" s="28">
        <f t="shared" si="37"/>
        <v>0</v>
      </c>
      <c r="P335" s="24">
        <f>IF([1]DEPURADO!H329&gt;1,0,[1]DEPURADO!B329)</f>
        <v>170935</v>
      </c>
      <c r="Q335" s="30">
        <f t="shared" si="38"/>
        <v>6200</v>
      </c>
      <c r="R335" s="31">
        <f t="shared" si="39"/>
        <v>0</v>
      </c>
      <c r="S335" s="31">
        <f>+[1]DEPURADO!J329</f>
        <v>0</v>
      </c>
      <c r="T335" s="23" t="s">
        <v>45</v>
      </c>
      <c r="U335" s="31">
        <f>+[1]DEPURADO!I329</f>
        <v>0</v>
      </c>
      <c r="V335" s="30"/>
      <c r="W335" s="23" t="s">
        <v>45</v>
      </c>
      <c r="X335" s="31">
        <f>+[1]DEPURADO!K329+[1]DEPURADO!L329</f>
        <v>0</v>
      </c>
      <c r="Y335" s="23" t="s">
        <v>45</v>
      </c>
      <c r="Z335" s="31">
        <f t="shared" si="40"/>
        <v>0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0</v>
      </c>
      <c r="AH335" s="30">
        <v>0</v>
      </c>
      <c r="AI335" s="30" t="str">
        <f>+[1]DEPURADO!G329</f>
        <v>CANCELADA</v>
      </c>
      <c r="AJ335" s="32"/>
      <c r="AK335" s="33"/>
    </row>
    <row r="336" spans="1:37" s="34" customFormat="1" x14ac:dyDescent="0.25">
      <c r="A336" s="23">
        <f t="shared" si="35"/>
        <v>328</v>
      </c>
      <c r="B336" s="24" t="s">
        <v>44</v>
      </c>
      <c r="C336" s="23" t="str">
        <f>+[1]DEPURADO!A330</f>
        <v>FEHI171062</v>
      </c>
      <c r="D336" s="23">
        <f>+[1]DEPURADO!B330</f>
        <v>171062</v>
      </c>
      <c r="E336" s="25">
        <f>+[1]DEPURADO!C330</f>
        <v>45481</v>
      </c>
      <c r="F336" s="26">
        <f>+IF([1]DEPURADO!D330&gt;1,[1]DEPURADO!D330," ")</f>
        <v>45524</v>
      </c>
      <c r="G336" s="27">
        <f>[1]DEPURADO!F330</f>
        <v>20586</v>
      </c>
      <c r="H336" s="28">
        <v>0</v>
      </c>
      <c r="I336" s="28">
        <f>+[1]DEPURADO!M330+[1]DEPURADO!N330</f>
        <v>0</v>
      </c>
      <c r="J336" s="28">
        <f>+[1]DEPURADO!R330</f>
        <v>12351.8</v>
      </c>
      <c r="K336" s="29">
        <f>+[1]DEPURADO!P330+[1]DEPURADO!Q330</f>
        <v>8234.2000000000007</v>
      </c>
      <c r="L336" s="28">
        <v>0</v>
      </c>
      <c r="M336" s="28">
        <v>0</v>
      </c>
      <c r="N336" s="28">
        <f t="shared" si="36"/>
        <v>20586</v>
      </c>
      <c r="O336" s="28">
        <f t="shared" si="37"/>
        <v>0</v>
      </c>
      <c r="P336" s="24">
        <f>IF([1]DEPURADO!H330&gt;1,0,[1]DEPURADO!B330)</f>
        <v>171062</v>
      </c>
      <c r="Q336" s="30">
        <f t="shared" si="38"/>
        <v>20586</v>
      </c>
      <c r="R336" s="31">
        <f t="shared" si="39"/>
        <v>0</v>
      </c>
      <c r="S336" s="31">
        <f>+[1]DEPURADO!J330</f>
        <v>0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0</v>
      </c>
      <c r="Y336" s="23" t="s">
        <v>45</v>
      </c>
      <c r="Z336" s="31">
        <f t="shared" si="40"/>
        <v>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0</v>
      </c>
      <c r="AH336" s="30">
        <v>0</v>
      </c>
      <c r="AI336" s="30" t="str">
        <f>+[1]DEPURADO!G330</f>
        <v>CANCELADA</v>
      </c>
      <c r="AJ336" s="32"/>
      <c r="AK336" s="33"/>
    </row>
    <row r="337" spans="1:37" s="34" customFormat="1" x14ac:dyDescent="0.25">
      <c r="A337" s="23">
        <f t="shared" si="35"/>
        <v>329</v>
      </c>
      <c r="B337" s="24" t="s">
        <v>44</v>
      </c>
      <c r="C337" s="23" t="str">
        <f>+[1]DEPURADO!A331</f>
        <v>FEHI170877</v>
      </c>
      <c r="D337" s="23">
        <f>+[1]DEPURADO!B331</f>
        <v>170877</v>
      </c>
      <c r="E337" s="25">
        <f>+[1]DEPURADO!C331</f>
        <v>45481</v>
      </c>
      <c r="F337" s="26">
        <f>+IF([1]DEPURADO!D331&gt;1,[1]DEPURADO!D331," ")</f>
        <v>45524</v>
      </c>
      <c r="G337" s="27">
        <f>[1]DEPURADO!F331</f>
        <v>6200</v>
      </c>
      <c r="H337" s="28">
        <v>0</v>
      </c>
      <c r="I337" s="28">
        <f>+[1]DEPURADO!M331+[1]DEPURADO!N331</f>
        <v>0</v>
      </c>
      <c r="J337" s="28">
        <f>+[1]DEPURADO!R331</f>
        <v>3720.36</v>
      </c>
      <c r="K337" s="29">
        <f>+[1]DEPURADO!P331+[1]DEPURADO!Q331</f>
        <v>2479.64</v>
      </c>
      <c r="L337" s="28">
        <v>0</v>
      </c>
      <c r="M337" s="28">
        <v>0</v>
      </c>
      <c r="N337" s="28">
        <f t="shared" si="36"/>
        <v>6200</v>
      </c>
      <c r="O337" s="28">
        <f t="shared" si="37"/>
        <v>0</v>
      </c>
      <c r="P337" s="24">
        <f>IF([1]DEPURADO!H331&gt;1,0,[1]DEPURADO!B331)</f>
        <v>170877</v>
      </c>
      <c r="Q337" s="30">
        <f t="shared" si="38"/>
        <v>6200</v>
      </c>
      <c r="R337" s="31">
        <f t="shared" si="39"/>
        <v>0</v>
      </c>
      <c r="S337" s="31">
        <f>+[1]DEPURADO!J331</f>
        <v>0</v>
      </c>
      <c r="T337" s="23" t="s">
        <v>45</v>
      </c>
      <c r="U337" s="31">
        <f>+[1]DEPURADO!I331</f>
        <v>0</v>
      </c>
      <c r="V337" s="30"/>
      <c r="W337" s="23" t="s">
        <v>45</v>
      </c>
      <c r="X337" s="31">
        <f>+[1]DEPURADO!K331+[1]DEPURADO!L331</f>
        <v>0</v>
      </c>
      <c r="Y337" s="23" t="s">
        <v>45</v>
      </c>
      <c r="Z337" s="31">
        <f t="shared" si="40"/>
        <v>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0</v>
      </c>
      <c r="AH337" s="30">
        <v>0</v>
      </c>
      <c r="AI337" s="30" t="str">
        <f>+[1]DEPURADO!G331</f>
        <v>CANCELADA</v>
      </c>
      <c r="AJ337" s="32"/>
      <c r="AK337" s="33"/>
    </row>
    <row r="338" spans="1:37" s="34" customFormat="1" x14ac:dyDescent="0.25">
      <c r="A338" s="23">
        <f t="shared" si="35"/>
        <v>330</v>
      </c>
      <c r="B338" s="24" t="s">
        <v>44</v>
      </c>
      <c r="C338" s="23" t="str">
        <f>+[1]DEPURADO!A332</f>
        <v>FEHI170927</v>
      </c>
      <c r="D338" s="23">
        <f>+[1]DEPURADO!B332</f>
        <v>170927</v>
      </c>
      <c r="E338" s="25">
        <f>+[1]DEPURADO!C332</f>
        <v>45481</v>
      </c>
      <c r="F338" s="26">
        <f>+IF([1]DEPURADO!D332&gt;1,[1]DEPURADO!D332," ")</f>
        <v>45524</v>
      </c>
      <c r="G338" s="27">
        <f>[1]DEPURADO!F332</f>
        <v>22352</v>
      </c>
      <c r="H338" s="28">
        <v>0</v>
      </c>
      <c r="I338" s="28">
        <f>+[1]DEPURADO!M332+[1]DEPURADO!N332</f>
        <v>0</v>
      </c>
      <c r="J338" s="28">
        <f>+[1]DEPURADO!R332</f>
        <v>13411.52</v>
      </c>
      <c r="K338" s="29">
        <f>+[1]DEPURADO!P332+[1]DEPURADO!Q332</f>
        <v>8940.48</v>
      </c>
      <c r="L338" s="28">
        <v>0</v>
      </c>
      <c r="M338" s="28">
        <v>0</v>
      </c>
      <c r="N338" s="28">
        <f t="shared" si="36"/>
        <v>22352</v>
      </c>
      <c r="O338" s="28">
        <f t="shared" si="37"/>
        <v>0</v>
      </c>
      <c r="P338" s="24">
        <f>IF([1]DEPURADO!H332&gt;1,0,[1]DEPURADO!B332)</f>
        <v>170927</v>
      </c>
      <c r="Q338" s="30">
        <f t="shared" si="38"/>
        <v>22352</v>
      </c>
      <c r="R338" s="31">
        <f t="shared" si="39"/>
        <v>0</v>
      </c>
      <c r="S338" s="31">
        <f>+[1]DEPURADO!J332</f>
        <v>0</v>
      </c>
      <c r="T338" s="23" t="s">
        <v>45</v>
      </c>
      <c r="U338" s="31">
        <f>+[1]DEPURADO!I332</f>
        <v>0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40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0</v>
      </c>
      <c r="AH338" s="30">
        <v>0</v>
      </c>
      <c r="AI338" s="30" t="str">
        <f>+[1]DEPURADO!G332</f>
        <v>CANCELADA</v>
      </c>
      <c r="AJ338" s="32"/>
      <c r="AK338" s="33"/>
    </row>
    <row r="339" spans="1:37" s="34" customFormat="1" x14ac:dyDescent="0.25">
      <c r="A339" s="23">
        <f t="shared" si="35"/>
        <v>331</v>
      </c>
      <c r="B339" s="24" t="s">
        <v>44</v>
      </c>
      <c r="C339" s="23" t="str">
        <f>+[1]DEPURADO!A333</f>
        <v>FEHI170882</v>
      </c>
      <c r="D339" s="23">
        <f>+[1]DEPURADO!B333</f>
        <v>170882</v>
      </c>
      <c r="E339" s="25">
        <f>+[1]DEPURADO!C333</f>
        <v>45481</v>
      </c>
      <c r="F339" s="26">
        <f>+IF([1]DEPURADO!D333&gt;1,[1]DEPURADO!D333," ")</f>
        <v>45524</v>
      </c>
      <c r="G339" s="27">
        <f>[1]DEPURADO!F333</f>
        <v>37309</v>
      </c>
      <c r="H339" s="28">
        <v>0</v>
      </c>
      <c r="I339" s="28">
        <f>+[1]DEPURADO!M333+[1]DEPURADO!N333</f>
        <v>0</v>
      </c>
      <c r="J339" s="28">
        <f>+[1]DEPURADO!R333</f>
        <v>22385.760000000002</v>
      </c>
      <c r="K339" s="29">
        <f>+[1]DEPURADO!P333+[1]DEPURADO!Q333</f>
        <v>14923.24</v>
      </c>
      <c r="L339" s="28">
        <v>0</v>
      </c>
      <c r="M339" s="28">
        <v>0</v>
      </c>
      <c r="N339" s="28">
        <f t="shared" si="36"/>
        <v>37309</v>
      </c>
      <c r="O339" s="28">
        <f t="shared" si="37"/>
        <v>0</v>
      </c>
      <c r="P339" s="24">
        <f>IF([1]DEPURADO!H333&gt;1,0,[1]DEPURADO!B333)</f>
        <v>170882</v>
      </c>
      <c r="Q339" s="30">
        <f t="shared" si="38"/>
        <v>37309</v>
      </c>
      <c r="R339" s="31">
        <f t="shared" si="39"/>
        <v>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40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0</v>
      </c>
      <c r="AH339" s="30">
        <v>0</v>
      </c>
      <c r="AI339" s="30" t="str">
        <f>+[1]DEPURADO!G333</f>
        <v>CANCELADA</v>
      </c>
      <c r="AJ339" s="32"/>
      <c r="AK339" s="33"/>
    </row>
    <row r="340" spans="1:37" s="34" customFormat="1" x14ac:dyDescent="0.25">
      <c r="A340" s="23">
        <f t="shared" si="35"/>
        <v>332</v>
      </c>
      <c r="B340" s="24" t="s">
        <v>44</v>
      </c>
      <c r="C340" s="23" t="str">
        <f>+[1]DEPURADO!A334</f>
        <v>FEHI170737</v>
      </c>
      <c r="D340" s="23">
        <f>+[1]DEPURADO!B334</f>
        <v>170737</v>
      </c>
      <c r="E340" s="25">
        <f>+[1]DEPURADO!C334</f>
        <v>45482</v>
      </c>
      <c r="F340" s="26">
        <f>+IF([1]DEPURADO!D334&gt;1,[1]DEPURADO!D334," ")</f>
        <v>45524</v>
      </c>
      <c r="G340" s="27">
        <f>[1]DEPURADO!F334</f>
        <v>22352</v>
      </c>
      <c r="H340" s="28">
        <v>0</v>
      </c>
      <c r="I340" s="28">
        <f>+[1]DEPURADO!M334+[1]DEPURADO!N334</f>
        <v>0</v>
      </c>
      <c r="J340" s="28">
        <f>+[1]DEPURADO!R334</f>
        <v>13411.52</v>
      </c>
      <c r="K340" s="29">
        <f>+[1]DEPURADO!P334+[1]DEPURADO!Q334</f>
        <v>8940.48</v>
      </c>
      <c r="L340" s="28">
        <v>0</v>
      </c>
      <c r="M340" s="28">
        <v>0</v>
      </c>
      <c r="N340" s="28">
        <f t="shared" si="36"/>
        <v>22352</v>
      </c>
      <c r="O340" s="28">
        <f t="shared" si="37"/>
        <v>0</v>
      </c>
      <c r="P340" s="24">
        <f>IF([1]DEPURADO!H334&gt;1,0,[1]DEPURADO!B334)</f>
        <v>170737</v>
      </c>
      <c r="Q340" s="30">
        <f t="shared" si="38"/>
        <v>22352</v>
      </c>
      <c r="R340" s="31">
        <f t="shared" si="39"/>
        <v>0</v>
      </c>
      <c r="S340" s="31">
        <f>+[1]DEPURADO!J334</f>
        <v>0</v>
      </c>
      <c r="T340" s="23" t="s">
        <v>45</v>
      </c>
      <c r="U340" s="31">
        <f>+[1]DEPURADO!I334</f>
        <v>0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40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0</v>
      </c>
      <c r="AH340" s="30">
        <v>0</v>
      </c>
      <c r="AI340" s="30" t="str">
        <f>+[1]DEPURADO!G334</f>
        <v>CANCELADA</v>
      </c>
      <c r="AJ340" s="32"/>
      <c r="AK340" s="33"/>
    </row>
    <row r="341" spans="1:37" s="34" customFormat="1" x14ac:dyDescent="0.25">
      <c r="A341" s="23">
        <f t="shared" si="35"/>
        <v>333</v>
      </c>
      <c r="B341" s="24" t="s">
        <v>44</v>
      </c>
      <c r="C341" s="23" t="str">
        <f>+[1]DEPURADO!A335</f>
        <v>FEHI170733</v>
      </c>
      <c r="D341" s="23">
        <f>+[1]DEPURADO!B335</f>
        <v>170733</v>
      </c>
      <c r="E341" s="25">
        <f>+[1]DEPURADO!C335</f>
        <v>45483</v>
      </c>
      <c r="F341" s="26">
        <f>+IF([1]DEPURADO!D335&gt;1,[1]DEPURADO!D335," ")</f>
        <v>45524</v>
      </c>
      <c r="G341" s="27">
        <f>[1]DEPURADO!F335</f>
        <v>20586</v>
      </c>
      <c r="H341" s="28">
        <v>0</v>
      </c>
      <c r="I341" s="28">
        <f>+[1]DEPURADO!M335+[1]DEPURADO!N335</f>
        <v>0</v>
      </c>
      <c r="J341" s="28">
        <f>+[1]DEPURADO!R335</f>
        <v>12351.8</v>
      </c>
      <c r="K341" s="29">
        <f>+[1]DEPURADO!P335+[1]DEPURADO!Q335</f>
        <v>8234.2000000000007</v>
      </c>
      <c r="L341" s="28">
        <v>0</v>
      </c>
      <c r="M341" s="28">
        <v>0</v>
      </c>
      <c r="N341" s="28">
        <f t="shared" si="36"/>
        <v>20586</v>
      </c>
      <c r="O341" s="28">
        <f t="shared" si="37"/>
        <v>0</v>
      </c>
      <c r="P341" s="24">
        <f>IF([1]DEPURADO!H335&gt;1,0,[1]DEPURADO!B335)</f>
        <v>170733</v>
      </c>
      <c r="Q341" s="30">
        <f t="shared" si="38"/>
        <v>20586</v>
      </c>
      <c r="R341" s="31">
        <f t="shared" si="39"/>
        <v>0</v>
      </c>
      <c r="S341" s="31">
        <f>+[1]DEPURADO!J335</f>
        <v>0</v>
      </c>
      <c r="T341" s="23" t="s">
        <v>45</v>
      </c>
      <c r="U341" s="31">
        <f>+[1]DEPURADO!I335</f>
        <v>0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40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0</v>
      </c>
      <c r="AH341" s="30">
        <v>0</v>
      </c>
      <c r="AI341" s="30" t="str">
        <f>+[1]DEPURADO!G335</f>
        <v>CANCELADA</v>
      </c>
      <c r="AJ341" s="32"/>
      <c r="AK341" s="33"/>
    </row>
    <row r="342" spans="1:37" s="34" customFormat="1" x14ac:dyDescent="0.25">
      <c r="A342" s="23">
        <f t="shared" si="35"/>
        <v>334</v>
      </c>
      <c r="B342" s="24" t="s">
        <v>44</v>
      </c>
      <c r="C342" s="23" t="str">
        <f>+[1]DEPURADO!A336</f>
        <v>FEHI171342</v>
      </c>
      <c r="D342" s="23">
        <f>+[1]DEPURADO!B336</f>
        <v>171342</v>
      </c>
      <c r="E342" s="25">
        <f>+[1]DEPURADO!C336</f>
        <v>45485</v>
      </c>
      <c r="F342" s="26">
        <f>+IF([1]DEPURADO!D336&gt;1,[1]DEPURADO!D336," ")</f>
        <v>45524</v>
      </c>
      <c r="G342" s="27">
        <f>[1]DEPURADO!F336</f>
        <v>20586</v>
      </c>
      <c r="H342" s="28">
        <v>0</v>
      </c>
      <c r="I342" s="28">
        <f>+[1]DEPURADO!M336+[1]DEPURADO!N336</f>
        <v>0</v>
      </c>
      <c r="J342" s="28">
        <f>+[1]DEPURADO!R336</f>
        <v>12351.8</v>
      </c>
      <c r="K342" s="29">
        <f>+[1]DEPURADO!P336+[1]DEPURADO!Q336</f>
        <v>8234.2000000000007</v>
      </c>
      <c r="L342" s="28">
        <v>0</v>
      </c>
      <c r="M342" s="28">
        <v>0</v>
      </c>
      <c r="N342" s="28">
        <f t="shared" si="36"/>
        <v>20586</v>
      </c>
      <c r="O342" s="28">
        <f t="shared" si="37"/>
        <v>0</v>
      </c>
      <c r="P342" s="24">
        <f>IF([1]DEPURADO!H336&gt;1,0,[1]DEPURADO!B336)</f>
        <v>171342</v>
      </c>
      <c r="Q342" s="30">
        <f t="shared" si="38"/>
        <v>20586</v>
      </c>
      <c r="R342" s="31">
        <f t="shared" si="39"/>
        <v>0</v>
      </c>
      <c r="S342" s="31">
        <f>+[1]DEPURADO!J336</f>
        <v>0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40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0</v>
      </c>
      <c r="AH342" s="30">
        <v>0</v>
      </c>
      <c r="AI342" s="30" t="str">
        <f>+[1]DEPURADO!G336</f>
        <v>CANCELADA</v>
      </c>
      <c r="AJ342" s="32"/>
      <c r="AK342" s="33"/>
    </row>
    <row r="343" spans="1:37" s="34" customFormat="1" x14ac:dyDescent="0.25">
      <c r="A343" s="23">
        <f t="shared" si="35"/>
        <v>335</v>
      </c>
      <c r="B343" s="24" t="s">
        <v>44</v>
      </c>
      <c r="C343" s="23" t="str">
        <f>+[1]DEPURADO!A337</f>
        <v>FEHI170723</v>
      </c>
      <c r="D343" s="23">
        <f>+[1]DEPURADO!B337</f>
        <v>170723</v>
      </c>
      <c r="E343" s="25">
        <f>+[1]DEPURADO!C337</f>
        <v>45485</v>
      </c>
      <c r="F343" s="26">
        <f>+IF([1]DEPURADO!D337&gt;1,[1]DEPURADO!D337," ")</f>
        <v>45524</v>
      </c>
      <c r="G343" s="27">
        <f>[1]DEPURADO!F337</f>
        <v>6200</v>
      </c>
      <c r="H343" s="28">
        <v>0</v>
      </c>
      <c r="I343" s="28">
        <f>+[1]DEPURADO!M337+[1]DEPURADO!N337</f>
        <v>0</v>
      </c>
      <c r="J343" s="28">
        <f>+[1]DEPURADO!R337</f>
        <v>3720.36</v>
      </c>
      <c r="K343" s="29">
        <f>+[1]DEPURADO!P337+[1]DEPURADO!Q337</f>
        <v>2479.64</v>
      </c>
      <c r="L343" s="28">
        <v>0</v>
      </c>
      <c r="M343" s="28">
        <v>0</v>
      </c>
      <c r="N343" s="28">
        <f t="shared" si="36"/>
        <v>6200</v>
      </c>
      <c r="O343" s="28">
        <f t="shared" si="37"/>
        <v>0</v>
      </c>
      <c r="P343" s="24">
        <f>IF([1]DEPURADO!H337&gt;1,0,[1]DEPURADO!B337)</f>
        <v>170723</v>
      </c>
      <c r="Q343" s="30">
        <f t="shared" si="38"/>
        <v>6200</v>
      </c>
      <c r="R343" s="31">
        <f t="shared" si="39"/>
        <v>0</v>
      </c>
      <c r="S343" s="31">
        <f>+[1]DEPURADO!J337</f>
        <v>0</v>
      </c>
      <c r="T343" s="23" t="s">
        <v>45</v>
      </c>
      <c r="U343" s="31">
        <f>+[1]DEPURADO!I337</f>
        <v>0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40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0</v>
      </c>
      <c r="AH343" s="30">
        <v>0</v>
      </c>
      <c r="AI343" s="30" t="str">
        <f>+[1]DEPURADO!G337</f>
        <v>CANCELADA</v>
      </c>
      <c r="AJ343" s="32"/>
      <c r="AK343" s="33"/>
    </row>
    <row r="344" spans="1:37" s="34" customFormat="1" x14ac:dyDescent="0.25">
      <c r="A344" s="23">
        <f t="shared" si="35"/>
        <v>336</v>
      </c>
      <c r="B344" s="24" t="s">
        <v>44</v>
      </c>
      <c r="C344" s="23" t="str">
        <f>+[1]DEPURADO!A338</f>
        <v>FEHI170712</v>
      </c>
      <c r="D344" s="23">
        <f>+[1]DEPURADO!B338</f>
        <v>170712</v>
      </c>
      <c r="E344" s="25">
        <f>+[1]DEPURADO!C338</f>
        <v>45486</v>
      </c>
      <c r="F344" s="26">
        <f>+IF([1]DEPURADO!D338&gt;1,[1]DEPURADO!D338," ")</f>
        <v>45524</v>
      </c>
      <c r="G344" s="27">
        <f>[1]DEPURADO!F338</f>
        <v>22352</v>
      </c>
      <c r="H344" s="28">
        <v>0</v>
      </c>
      <c r="I344" s="28">
        <f>+[1]DEPURADO!M338+[1]DEPURADO!N338</f>
        <v>0</v>
      </c>
      <c r="J344" s="28">
        <f>+[1]DEPURADO!R338</f>
        <v>13411.52</v>
      </c>
      <c r="K344" s="29">
        <f>+[1]DEPURADO!P338+[1]DEPURADO!Q338</f>
        <v>8940.48</v>
      </c>
      <c r="L344" s="28">
        <v>0</v>
      </c>
      <c r="M344" s="28">
        <v>0</v>
      </c>
      <c r="N344" s="28">
        <f t="shared" si="36"/>
        <v>22352</v>
      </c>
      <c r="O344" s="28">
        <f t="shared" si="37"/>
        <v>0</v>
      </c>
      <c r="P344" s="24">
        <f>IF([1]DEPURADO!H338&gt;1,0,[1]DEPURADO!B338)</f>
        <v>170712</v>
      </c>
      <c r="Q344" s="30">
        <f t="shared" si="38"/>
        <v>22352</v>
      </c>
      <c r="R344" s="31">
        <f t="shared" si="39"/>
        <v>0</v>
      </c>
      <c r="S344" s="31">
        <f>+[1]DEPURADO!J338</f>
        <v>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40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0</v>
      </c>
      <c r="AH344" s="30">
        <v>0</v>
      </c>
      <c r="AI344" s="30" t="str">
        <f>+[1]DEPURADO!G338</f>
        <v>CANCELADA</v>
      </c>
      <c r="AJ344" s="32"/>
      <c r="AK344" s="33"/>
    </row>
    <row r="345" spans="1:37" s="34" customFormat="1" x14ac:dyDescent="0.25">
      <c r="A345" s="23">
        <f t="shared" si="35"/>
        <v>337</v>
      </c>
      <c r="B345" s="24" t="s">
        <v>44</v>
      </c>
      <c r="C345" s="23" t="str">
        <f>+[1]DEPURADO!A339</f>
        <v>FEHI170705</v>
      </c>
      <c r="D345" s="23">
        <f>+[1]DEPURADO!B339</f>
        <v>170705</v>
      </c>
      <c r="E345" s="25">
        <f>+[1]DEPURADO!C339</f>
        <v>45488</v>
      </c>
      <c r="F345" s="26">
        <f>+IF([1]DEPURADO!D339&gt;1,[1]DEPURADO!D339," ")</f>
        <v>45524</v>
      </c>
      <c r="G345" s="27">
        <f>[1]DEPURADO!F339</f>
        <v>6200</v>
      </c>
      <c r="H345" s="28">
        <v>0</v>
      </c>
      <c r="I345" s="28">
        <f>+[1]DEPURADO!M339+[1]DEPURADO!N339</f>
        <v>0</v>
      </c>
      <c r="J345" s="28">
        <f>+[1]DEPURADO!R339</f>
        <v>3720.36</v>
      </c>
      <c r="K345" s="29">
        <f>+[1]DEPURADO!P339+[1]DEPURADO!Q339</f>
        <v>2479.64</v>
      </c>
      <c r="L345" s="28">
        <v>0</v>
      </c>
      <c r="M345" s="28">
        <v>0</v>
      </c>
      <c r="N345" s="28">
        <f t="shared" si="36"/>
        <v>6200</v>
      </c>
      <c r="O345" s="28">
        <f t="shared" si="37"/>
        <v>0</v>
      </c>
      <c r="P345" s="24">
        <f>IF([1]DEPURADO!H339&gt;1,0,[1]DEPURADO!B339)</f>
        <v>170705</v>
      </c>
      <c r="Q345" s="30">
        <f t="shared" si="38"/>
        <v>6200</v>
      </c>
      <c r="R345" s="31">
        <f t="shared" si="39"/>
        <v>0</v>
      </c>
      <c r="S345" s="31">
        <f>+[1]DEPURADO!J339</f>
        <v>0</v>
      </c>
      <c r="T345" s="23" t="s">
        <v>45</v>
      </c>
      <c r="U345" s="31">
        <f>+[1]DEPURADO!I339</f>
        <v>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40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0</v>
      </c>
      <c r="AH345" s="30">
        <v>0</v>
      </c>
      <c r="AI345" s="30" t="str">
        <f>+[1]DEPURADO!G339</f>
        <v>CANCELADA</v>
      </c>
      <c r="AJ345" s="32"/>
      <c r="AK345" s="33"/>
    </row>
    <row r="346" spans="1:37" s="34" customFormat="1" x14ac:dyDescent="0.25">
      <c r="A346" s="23">
        <f t="shared" si="35"/>
        <v>338</v>
      </c>
      <c r="B346" s="24" t="s">
        <v>44</v>
      </c>
      <c r="C346" s="23" t="str">
        <f>+[1]DEPURADO!A340</f>
        <v>FEHI164450</v>
      </c>
      <c r="D346" s="23">
        <f>+[1]DEPURADO!B340</f>
        <v>164450</v>
      </c>
      <c r="E346" s="25">
        <f>+[1]DEPURADO!C340</f>
        <v>45490</v>
      </c>
      <c r="F346" s="26">
        <f>+IF([1]DEPURADO!D340&gt;1,[1]DEPURADO!D340," ")</f>
        <v>45492</v>
      </c>
      <c r="G346" s="27">
        <f>[1]DEPURADO!F340</f>
        <v>3637763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3637763</v>
      </c>
      <c r="P346" s="24">
        <f>IF([1]DEPURADO!H340&gt;1,0,[1]DEPURADO!B340)</f>
        <v>0</v>
      </c>
      <c r="Q346" s="30">
        <f t="shared" si="38"/>
        <v>0</v>
      </c>
      <c r="R346" s="31">
        <f t="shared" si="39"/>
        <v>3637763</v>
      </c>
      <c r="S346" s="31">
        <f>+[1]DEPURADO!J340</f>
        <v>0</v>
      </c>
      <c r="T346" s="23" t="s">
        <v>45</v>
      </c>
      <c r="U346" s="31">
        <f>+[1]DEPURADO!I340</f>
        <v>0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40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0</v>
      </c>
      <c r="AH346" s="30">
        <v>0</v>
      </c>
      <c r="AI346" s="30" t="str">
        <f>+[1]DEPURADO!G340</f>
        <v>NO RADICADA</v>
      </c>
      <c r="AJ346" s="32"/>
      <c r="AK346" s="33"/>
    </row>
    <row r="347" spans="1:37" s="34" customFormat="1" x14ac:dyDescent="0.25">
      <c r="A347" s="23">
        <f t="shared" si="35"/>
        <v>339</v>
      </c>
      <c r="B347" s="24" t="s">
        <v>44</v>
      </c>
      <c r="C347" s="23" t="str">
        <f>+[1]DEPURADO!A341</f>
        <v>FEHI171279</v>
      </c>
      <c r="D347" s="23">
        <f>+[1]DEPURADO!B341</f>
        <v>171279</v>
      </c>
      <c r="E347" s="25">
        <f>+[1]DEPURADO!C341</f>
        <v>45491</v>
      </c>
      <c r="F347" s="26">
        <f>+IF([1]DEPURADO!D341&gt;1,[1]DEPURADO!D341," ")</f>
        <v>45524</v>
      </c>
      <c r="G347" s="27">
        <f>[1]DEPURADO!F341</f>
        <v>20586</v>
      </c>
      <c r="H347" s="28">
        <v>0</v>
      </c>
      <c r="I347" s="28">
        <f>+[1]DEPURADO!M341+[1]DEPURADO!N341</f>
        <v>0</v>
      </c>
      <c r="J347" s="28">
        <f>+[1]DEPURADO!R341</f>
        <v>12351.8</v>
      </c>
      <c r="K347" s="29">
        <f>+[1]DEPURADO!P341+[1]DEPURADO!Q341</f>
        <v>8234.2000000000007</v>
      </c>
      <c r="L347" s="28">
        <v>0</v>
      </c>
      <c r="M347" s="28">
        <v>0</v>
      </c>
      <c r="N347" s="28">
        <f t="shared" si="36"/>
        <v>20586</v>
      </c>
      <c r="O347" s="28">
        <f t="shared" si="37"/>
        <v>0</v>
      </c>
      <c r="P347" s="24">
        <f>IF([1]DEPURADO!H341&gt;1,0,[1]DEPURADO!B341)</f>
        <v>171279</v>
      </c>
      <c r="Q347" s="30">
        <f t="shared" si="38"/>
        <v>20586</v>
      </c>
      <c r="R347" s="31">
        <f t="shared" si="39"/>
        <v>0</v>
      </c>
      <c r="S347" s="31">
        <f>+[1]DEPURADO!J341</f>
        <v>0</v>
      </c>
      <c r="T347" s="23" t="s">
        <v>45</v>
      </c>
      <c r="U347" s="31">
        <f>+[1]DEPURADO!I341</f>
        <v>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40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0</v>
      </c>
      <c r="AH347" s="30">
        <v>0</v>
      </c>
      <c r="AI347" s="30" t="str">
        <f>+[1]DEPURADO!G341</f>
        <v>CANCELADA</v>
      </c>
      <c r="AJ347" s="32"/>
      <c r="AK347" s="33"/>
    </row>
    <row r="348" spans="1:37" s="34" customFormat="1" x14ac:dyDescent="0.25">
      <c r="A348" s="23">
        <f t="shared" si="35"/>
        <v>340</v>
      </c>
      <c r="B348" s="24" t="s">
        <v>44</v>
      </c>
      <c r="C348" s="23" t="str">
        <f>+[1]DEPURADO!A342</f>
        <v>FEHI171268</v>
      </c>
      <c r="D348" s="23">
        <f>+[1]DEPURADO!B342</f>
        <v>171268</v>
      </c>
      <c r="E348" s="25">
        <f>+[1]DEPURADO!C342</f>
        <v>45491</v>
      </c>
      <c r="F348" s="26">
        <f>+IF([1]DEPURADO!D342&gt;1,[1]DEPURADO!D342," ")</f>
        <v>45524</v>
      </c>
      <c r="G348" s="27">
        <f>[1]DEPURADO!F342</f>
        <v>6200</v>
      </c>
      <c r="H348" s="28">
        <v>0</v>
      </c>
      <c r="I348" s="28">
        <f>+[1]DEPURADO!M342+[1]DEPURADO!N342</f>
        <v>0</v>
      </c>
      <c r="J348" s="28">
        <f>+[1]DEPURADO!R342</f>
        <v>3720.36</v>
      </c>
      <c r="K348" s="29">
        <f>+[1]DEPURADO!P342+[1]DEPURADO!Q342</f>
        <v>2479.64</v>
      </c>
      <c r="L348" s="28">
        <v>0</v>
      </c>
      <c r="M348" s="28">
        <v>0</v>
      </c>
      <c r="N348" s="28">
        <f t="shared" si="36"/>
        <v>6200</v>
      </c>
      <c r="O348" s="28">
        <f t="shared" si="37"/>
        <v>0</v>
      </c>
      <c r="P348" s="24">
        <f>IF([1]DEPURADO!H342&gt;1,0,[1]DEPURADO!B342)</f>
        <v>171268</v>
      </c>
      <c r="Q348" s="30">
        <f t="shared" si="38"/>
        <v>6200</v>
      </c>
      <c r="R348" s="31">
        <f t="shared" si="39"/>
        <v>0</v>
      </c>
      <c r="S348" s="31">
        <f>+[1]DEPURADO!J342</f>
        <v>0</v>
      </c>
      <c r="T348" s="23" t="s">
        <v>45</v>
      </c>
      <c r="U348" s="31">
        <f>+[1]DEPURADO!I342</f>
        <v>0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40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0</v>
      </c>
      <c r="AH348" s="30">
        <v>0</v>
      </c>
      <c r="AI348" s="30" t="str">
        <f>+[1]DEPURADO!G342</f>
        <v>CANCELADA</v>
      </c>
      <c r="AJ348" s="32"/>
      <c r="AK348" s="33"/>
    </row>
    <row r="349" spans="1:37" s="34" customFormat="1" x14ac:dyDescent="0.25">
      <c r="A349" s="23">
        <f t="shared" si="35"/>
        <v>341</v>
      </c>
      <c r="B349" s="24" t="s">
        <v>44</v>
      </c>
      <c r="C349" s="23" t="str">
        <f>+[1]DEPURADO!A343</f>
        <v>FEHI171286</v>
      </c>
      <c r="D349" s="23">
        <f>+[1]DEPURADO!B343</f>
        <v>171286</v>
      </c>
      <c r="E349" s="25">
        <f>+[1]DEPURADO!C343</f>
        <v>45491</v>
      </c>
      <c r="F349" s="26">
        <f>+IF([1]DEPURADO!D343&gt;1,[1]DEPURADO!D343," ")</f>
        <v>45524</v>
      </c>
      <c r="G349" s="27">
        <f>[1]DEPURADO!F343</f>
        <v>22352</v>
      </c>
      <c r="H349" s="28">
        <v>0</v>
      </c>
      <c r="I349" s="28">
        <f>+[1]DEPURADO!M343+[1]DEPURADO!N343</f>
        <v>0</v>
      </c>
      <c r="J349" s="28">
        <f>+[1]DEPURADO!R343</f>
        <v>13411.52</v>
      </c>
      <c r="K349" s="29">
        <f>+[1]DEPURADO!P343+[1]DEPURADO!Q343</f>
        <v>8940.48</v>
      </c>
      <c r="L349" s="28">
        <v>0</v>
      </c>
      <c r="M349" s="28">
        <v>0</v>
      </c>
      <c r="N349" s="28">
        <f t="shared" si="36"/>
        <v>22352</v>
      </c>
      <c r="O349" s="28">
        <f t="shared" si="37"/>
        <v>0</v>
      </c>
      <c r="P349" s="24">
        <f>IF([1]DEPURADO!H343&gt;1,0,[1]DEPURADO!B343)</f>
        <v>171286</v>
      </c>
      <c r="Q349" s="30">
        <f t="shared" si="38"/>
        <v>22352</v>
      </c>
      <c r="R349" s="31">
        <f t="shared" si="39"/>
        <v>0</v>
      </c>
      <c r="S349" s="31">
        <f>+[1]DEPURADO!J343</f>
        <v>0</v>
      </c>
      <c r="T349" s="23" t="s">
        <v>45</v>
      </c>
      <c r="U349" s="31">
        <f>+[1]DEPURADO!I343</f>
        <v>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40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CANCELADA</v>
      </c>
      <c r="AJ349" s="32"/>
      <c r="AK349" s="33"/>
    </row>
    <row r="350" spans="1:37" s="34" customFormat="1" x14ac:dyDescent="0.25">
      <c r="A350" s="23">
        <f t="shared" si="35"/>
        <v>342</v>
      </c>
      <c r="B350" s="24" t="s">
        <v>44</v>
      </c>
      <c r="C350" s="23" t="str">
        <f>+[1]DEPURADO!A344</f>
        <v>FEHI171290</v>
      </c>
      <c r="D350" s="23">
        <f>+[1]DEPURADO!B344</f>
        <v>171290</v>
      </c>
      <c r="E350" s="25">
        <f>+[1]DEPURADO!C344</f>
        <v>45492</v>
      </c>
      <c r="F350" s="26">
        <f>+IF([1]DEPURADO!D344&gt;1,[1]DEPURADO!D344," ")</f>
        <v>45524</v>
      </c>
      <c r="G350" s="27">
        <f>[1]DEPURADO!F344</f>
        <v>6200</v>
      </c>
      <c r="H350" s="28">
        <v>0</v>
      </c>
      <c r="I350" s="28">
        <f>+[1]DEPURADO!M344+[1]DEPURADO!N344</f>
        <v>0</v>
      </c>
      <c r="J350" s="28">
        <f>+[1]DEPURADO!R344</f>
        <v>3720.36</v>
      </c>
      <c r="K350" s="29">
        <f>+[1]DEPURADO!P344+[1]DEPURADO!Q344</f>
        <v>2479.64</v>
      </c>
      <c r="L350" s="28">
        <v>0</v>
      </c>
      <c r="M350" s="28">
        <v>0</v>
      </c>
      <c r="N350" s="28">
        <f t="shared" si="36"/>
        <v>6200</v>
      </c>
      <c r="O350" s="28">
        <f t="shared" si="37"/>
        <v>0</v>
      </c>
      <c r="P350" s="24">
        <f>IF([1]DEPURADO!H344&gt;1,0,[1]DEPURADO!B344)</f>
        <v>171290</v>
      </c>
      <c r="Q350" s="30">
        <f t="shared" si="38"/>
        <v>6200</v>
      </c>
      <c r="R350" s="31">
        <f t="shared" si="39"/>
        <v>0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40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0</v>
      </c>
      <c r="AH350" s="30">
        <v>0</v>
      </c>
      <c r="AI350" s="30" t="str">
        <f>+[1]DEPURADO!G344</f>
        <v>CANCELADA</v>
      </c>
      <c r="AJ350" s="32"/>
      <c r="AK350" s="33"/>
    </row>
    <row r="351" spans="1:37" s="34" customFormat="1" x14ac:dyDescent="0.25">
      <c r="A351" s="23">
        <f t="shared" si="35"/>
        <v>343</v>
      </c>
      <c r="B351" s="24" t="s">
        <v>44</v>
      </c>
      <c r="C351" s="23" t="str">
        <f>+[1]DEPURADO!A345</f>
        <v>FEHI171297</v>
      </c>
      <c r="D351" s="23">
        <f>+[1]DEPURADO!B345</f>
        <v>171297</v>
      </c>
      <c r="E351" s="25">
        <f>+[1]DEPURADO!C345</f>
        <v>45492</v>
      </c>
      <c r="F351" s="26">
        <f>+IF([1]DEPURADO!D345&gt;1,[1]DEPURADO!D345," ")</f>
        <v>45524</v>
      </c>
      <c r="G351" s="27">
        <f>[1]DEPURADO!F345</f>
        <v>33756</v>
      </c>
      <c r="H351" s="28">
        <v>0</v>
      </c>
      <c r="I351" s="28">
        <f>+[1]DEPURADO!M345+[1]DEPURADO!N345</f>
        <v>0</v>
      </c>
      <c r="J351" s="28">
        <f>+[1]DEPURADO!R345</f>
        <v>20253.599999999999</v>
      </c>
      <c r="K351" s="29">
        <f>+[1]DEPURADO!P345+[1]DEPURADO!Q345</f>
        <v>13502.4</v>
      </c>
      <c r="L351" s="28">
        <v>0</v>
      </c>
      <c r="M351" s="28">
        <v>0</v>
      </c>
      <c r="N351" s="28">
        <f t="shared" si="36"/>
        <v>33756</v>
      </c>
      <c r="O351" s="28">
        <f t="shared" si="37"/>
        <v>0</v>
      </c>
      <c r="P351" s="24">
        <f>IF([1]DEPURADO!H345&gt;1,0,[1]DEPURADO!B345)</f>
        <v>171297</v>
      </c>
      <c r="Q351" s="30">
        <f t="shared" si="38"/>
        <v>33756</v>
      </c>
      <c r="R351" s="31">
        <f t="shared" si="39"/>
        <v>0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40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0</v>
      </c>
      <c r="AH351" s="30">
        <v>0</v>
      </c>
      <c r="AI351" s="30" t="str">
        <f>+[1]DEPURADO!G345</f>
        <v>CANCELADA</v>
      </c>
      <c r="AJ351" s="32"/>
      <c r="AK351" s="33"/>
    </row>
    <row r="352" spans="1:37" s="34" customFormat="1" x14ac:dyDescent="0.25">
      <c r="A352" s="23">
        <f t="shared" si="35"/>
        <v>344</v>
      </c>
      <c r="B352" s="24" t="s">
        <v>44</v>
      </c>
      <c r="C352" s="23" t="str">
        <f>+[1]DEPURADO!A346</f>
        <v>FEHI171303</v>
      </c>
      <c r="D352" s="23">
        <f>+[1]DEPURADO!B346</f>
        <v>171303</v>
      </c>
      <c r="E352" s="25">
        <f>+[1]DEPURADO!C346</f>
        <v>45494</v>
      </c>
      <c r="F352" s="26">
        <f>+IF([1]DEPURADO!D346&gt;1,[1]DEPURADO!D346," ")</f>
        <v>45524</v>
      </c>
      <c r="G352" s="27">
        <f>[1]DEPURADO!F346</f>
        <v>6200</v>
      </c>
      <c r="H352" s="28">
        <v>0</v>
      </c>
      <c r="I352" s="28">
        <f>+[1]DEPURADO!M346+[1]DEPURADO!N346</f>
        <v>0</v>
      </c>
      <c r="J352" s="28">
        <f>+[1]DEPURADO!R346</f>
        <v>3720.36</v>
      </c>
      <c r="K352" s="29">
        <f>+[1]DEPURADO!P346+[1]DEPURADO!Q346</f>
        <v>2479.64</v>
      </c>
      <c r="L352" s="28">
        <v>0</v>
      </c>
      <c r="M352" s="28">
        <v>0</v>
      </c>
      <c r="N352" s="28">
        <f t="shared" si="36"/>
        <v>6200</v>
      </c>
      <c r="O352" s="28">
        <f t="shared" si="37"/>
        <v>0</v>
      </c>
      <c r="P352" s="24">
        <f>IF([1]DEPURADO!H346&gt;1,0,[1]DEPURADO!B346)</f>
        <v>171303</v>
      </c>
      <c r="Q352" s="30">
        <f t="shared" si="38"/>
        <v>6200</v>
      </c>
      <c r="R352" s="31">
        <f t="shared" si="39"/>
        <v>0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0</v>
      </c>
      <c r="Y352" s="23" t="s">
        <v>45</v>
      </c>
      <c r="Z352" s="31">
        <f t="shared" si="40"/>
        <v>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CANCELADA</v>
      </c>
      <c r="AJ352" s="32"/>
      <c r="AK352" s="33"/>
    </row>
    <row r="353" spans="1:37" s="34" customFormat="1" x14ac:dyDescent="0.25">
      <c r="A353" s="23">
        <f t="shared" si="35"/>
        <v>345</v>
      </c>
      <c r="B353" s="24" t="s">
        <v>44</v>
      </c>
      <c r="C353" s="23" t="str">
        <f>+[1]DEPURADO!A347</f>
        <v>FEHI171275</v>
      </c>
      <c r="D353" s="23">
        <f>+[1]DEPURADO!B347</f>
        <v>171275</v>
      </c>
      <c r="E353" s="25">
        <f>+[1]DEPURADO!C347</f>
        <v>45495</v>
      </c>
      <c r="F353" s="26">
        <f>+IF([1]DEPURADO!D347&gt;1,[1]DEPURADO!D347," ")</f>
        <v>45524</v>
      </c>
      <c r="G353" s="27">
        <f>[1]DEPURADO!F347</f>
        <v>13000</v>
      </c>
      <c r="H353" s="28">
        <v>0</v>
      </c>
      <c r="I353" s="28">
        <f>+[1]DEPURADO!M347+[1]DEPURADO!N347</f>
        <v>0</v>
      </c>
      <c r="J353" s="28">
        <f>+[1]DEPURADO!R347</f>
        <v>7800.36</v>
      </c>
      <c r="K353" s="29">
        <f>+[1]DEPURADO!P347+[1]DEPURADO!Q347</f>
        <v>5199.6400000000003</v>
      </c>
      <c r="L353" s="28">
        <v>0</v>
      </c>
      <c r="M353" s="28">
        <v>0</v>
      </c>
      <c r="N353" s="28">
        <f t="shared" si="36"/>
        <v>13000</v>
      </c>
      <c r="O353" s="28">
        <f t="shared" si="37"/>
        <v>0</v>
      </c>
      <c r="P353" s="24">
        <f>IF([1]DEPURADO!H347&gt;1,0,[1]DEPURADO!B347)</f>
        <v>171275</v>
      </c>
      <c r="Q353" s="30">
        <f t="shared" si="38"/>
        <v>13000</v>
      </c>
      <c r="R353" s="31">
        <f t="shared" si="39"/>
        <v>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40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CANCELADA</v>
      </c>
      <c r="AJ353" s="32"/>
      <c r="AK353" s="33"/>
    </row>
    <row r="354" spans="1:37" s="34" customFormat="1" x14ac:dyDescent="0.25">
      <c r="A354" s="23">
        <f t="shared" si="35"/>
        <v>346</v>
      </c>
      <c r="B354" s="24" t="s">
        <v>44</v>
      </c>
      <c r="C354" s="23" t="str">
        <f>+[1]DEPURADO!A348</f>
        <v>FEHI171108</v>
      </c>
      <c r="D354" s="23">
        <f>+[1]DEPURADO!B348</f>
        <v>171108</v>
      </c>
      <c r="E354" s="25">
        <f>+[1]DEPURADO!C348</f>
        <v>45496</v>
      </c>
      <c r="F354" s="26">
        <f>+IF([1]DEPURADO!D348&gt;1,[1]DEPURADO!D348," ")</f>
        <v>45524</v>
      </c>
      <c r="G354" s="27">
        <f>[1]DEPURADO!F348</f>
        <v>68191</v>
      </c>
      <c r="H354" s="28">
        <v>0</v>
      </c>
      <c r="I354" s="28">
        <f>+[1]DEPURADO!M348+[1]DEPURADO!N348</f>
        <v>0</v>
      </c>
      <c r="J354" s="28">
        <f>+[1]DEPURADO!R348</f>
        <v>40914.959999999999</v>
      </c>
      <c r="K354" s="29">
        <f>+[1]DEPURADO!P348+[1]DEPURADO!Q348</f>
        <v>27276.04</v>
      </c>
      <c r="L354" s="28">
        <v>0</v>
      </c>
      <c r="M354" s="28">
        <v>0</v>
      </c>
      <c r="N354" s="28">
        <f t="shared" si="36"/>
        <v>68191</v>
      </c>
      <c r="O354" s="28">
        <f t="shared" si="37"/>
        <v>0</v>
      </c>
      <c r="P354" s="24">
        <f>IF([1]DEPURADO!H348&gt;1,0,[1]DEPURADO!B348)</f>
        <v>171108</v>
      </c>
      <c r="Q354" s="30">
        <f t="shared" si="38"/>
        <v>68191</v>
      </c>
      <c r="R354" s="31">
        <f t="shared" si="39"/>
        <v>0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40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CANCELADA</v>
      </c>
      <c r="AJ354" s="32"/>
      <c r="AK354" s="33"/>
    </row>
    <row r="355" spans="1:37" s="34" customFormat="1" x14ac:dyDescent="0.25">
      <c r="A355" s="23">
        <f t="shared" si="35"/>
        <v>347</v>
      </c>
      <c r="B355" s="24" t="s">
        <v>44</v>
      </c>
      <c r="C355" s="23" t="str">
        <f>+[1]DEPURADO!A349</f>
        <v>FEHI176800</v>
      </c>
      <c r="D355" s="23">
        <f>+[1]DEPURADO!B349</f>
        <v>176800</v>
      </c>
      <c r="E355" s="25">
        <f>+[1]DEPURADO!C349</f>
        <v>45496</v>
      </c>
      <c r="F355" s="26">
        <f>+IF([1]DEPURADO!D349&gt;1,[1]DEPURADO!D349," ")</f>
        <v>45555</v>
      </c>
      <c r="G355" s="27">
        <f>[1]DEPURADO!F349</f>
        <v>2640.18</v>
      </c>
      <c r="H355" s="28">
        <v>0</v>
      </c>
      <c r="I355" s="28">
        <f>+[1]DEPURADO!M349+[1]DEPURADO!N349</f>
        <v>0</v>
      </c>
      <c r="J355" s="28">
        <f>+[1]DEPURADO!R349</f>
        <v>0</v>
      </c>
      <c r="K355" s="29">
        <f>+[1]DEPURADO!P349+[1]DEPURADO!Q349</f>
        <v>2640.18</v>
      </c>
      <c r="L355" s="28">
        <v>0</v>
      </c>
      <c r="M355" s="28">
        <v>0</v>
      </c>
      <c r="N355" s="28">
        <f t="shared" si="36"/>
        <v>2640.18</v>
      </c>
      <c r="O355" s="28">
        <f t="shared" si="37"/>
        <v>0</v>
      </c>
      <c r="P355" s="24">
        <f>IF([1]DEPURADO!H349&gt;1,0,[1]DEPURADO!B349)</f>
        <v>176800</v>
      </c>
      <c r="Q355" s="30">
        <f t="shared" si="38"/>
        <v>2640.18</v>
      </c>
      <c r="R355" s="31">
        <f t="shared" si="39"/>
        <v>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40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0</v>
      </c>
      <c r="AH355" s="30">
        <v>0</v>
      </c>
      <c r="AI355" s="30" t="str">
        <f>+[1]DEPURADO!G349</f>
        <v>CANCELADA</v>
      </c>
      <c r="AJ355" s="32"/>
      <c r="AK355" s="33"/>
    </row>
    <row r="356" spans="1:37" s="34" customFormat="1" x14ac:dyDescent="0.25">
      <c r="A356" s="23">
        <f t="shared" si="35"/>
        <v>348</v>
      </c>
      <c r="B356" s="24" t="s">
        <v>44</v>
      </c>
      <c r="C356" s="23" t="str">
        <f>+[1]DEPURADO!A350</f>
        <v>FEHI171111</v>
      </c>
      <c r="D356" s="23">
        <f>+[1]DEPURADO!B350</f>
        <v>171111</v>
      </c>
      <c r="E356" s="25">
        <f>+[1]DEPURADO!C350</f>
        <v>45497</v>
      </c>
      <c r="F356" s="26">
        <f>+IF([1]DEPURADO!D350&gt;1,[1]DEPURADO!D350," ")</f>
        <v>45524</v>
      </c>
      <c r="G356" s="27">
        <f>[1]DEPURADO!F350</f>
        <v>6200</v>
      </c>
      <c r="H356" s="28">
        <v>0</v>
      </c>
      <c r="I356" s="28">
        <f>+[1]DEPURADO!M350+[1]DEPURADO!N350</f>
        <v>0</v>
      </c>
      <c r="J356" s="28">
        <f>+[1]DEPURADO!R350</f>
        <v>3720.36</v>
      </c>
      <c r="K356" s="29">
        <f>+[1]DEPURADO!P350+[1]DEPURADO!Q350</f>
        <v>2479.64</v>
      </c>
      <c r="L356" s="28">
        <v>0</v>
      </c>
      <c r="M356" s="28">
        <v>0</v>
      </c>
      <c r="N356" s="28">
        <f t="shared" si="36"/>
        <v>6200</v>
      </c>
      <c r="O356" s="28">
        <f t="shared" si="37"/>
        <v>0</v>
      </c>
      <c r="P356" s="24">
        <f>IF([1]DEPURADO!H350&gt;1,0,[1]DEPURADO!B350)</f>
        <v>171111</v>
      </c>
      <c r="Q356" s="30">
        <f t="shared" si="38"/>
        <v>6200</v>
      </c>
      <c r="R356" s="31">
        <f t="shared" si="39"/>
        <v>0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40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0</v>
      </c>
      <c r="AH356" s="30">
        <v>0</v>
      </c>
      <c r="AI356" s="30" t="str">
        <f>+[1]DEPURADO!G350</f>
        <v>CANCELADA</v>
      </c>
      <c r="AJ356" s="32"/>
      <c r="AK356" s="33"/>
    </row>
    <row r="357" spans="1:37" s="34" customFormat="1" x14ac:dyDescent="0.25">
      <c r="A357" s="23">
        <f t="shared" si="35"/>
        <v>349</v>
      </c>
      <c r="B357" s="24" t="s">
        <v>44</v>
      </c>
      <c r="C357" s="23" t="str">
        <f>+[1]DEPURADO!A351</f>
        <v>FEHI171118</v>
      </c>
      <c r="D357" s="23">
        <f>+[1]DEPURADO!B351</f>
        <v>171118</v>
      </c>
      <c r="E357" s="25">
        <f>+[1]DEPURADO!C351</f>
        <v>45498</v>
      </c>
      <c r="F357" s="26">
        <f>+IF([1]DEPURADO!D351&gt;1,[1]DEPURADO!D351," ")</f>
        <v>45524</v>
      </c>
      <c r="G357" s="27">
        <f>[1]DEPURADO!F351</f>
        <v>6200</v>
      </c>
      <c r="H357" s="28">
        <v>0</v>
      </c>
      <c r="I357" s="28">
        <f>+[1]DEPURADO!M351+[1]DEPURADO!N351</f>
        <v>0</v>
      </c>
      <c r="J357" s="28">
        <f>+[1]DEPURADO!R351</f>
        <v>3720.36</v>
      </c>
      <c r="K357" s="29">
        <f>+[1]DEPURADO!P351+[1]DEPURADO!Q351</f>
        <v>2479.64</v>
      </c>
      <c r="L357" s="28">
        <v>0</v>
      </c>
      <c r="M357" s="28">
        <v>0</v>
      </c>
      <c r="N357" s="28">
        <f t="shared" si="36"/>
        <v>6200</v>
      </c>
      <c r="O357" s="28">
        <f t="shared" si="37"/>
        <v>0</v>
      </c>
      <c r="P357" s="24">
        <f>IF([1]DEPURADO!H351&gt;1,0,[1]DEPURADO!B351)</f>
        <v>171118</v>
      </c>
      <c r="Q357" s="30">
        <f t="shared" si="38"/>
        <v>6200</v>
      </c>
      <c r="R357" s="31">
        <f t="shared" si="39"/>
        <v>0</v>
      </c>
      <c r="S357" s="31">
        <f>+[1]DEPURADO!J351</f>
        <v>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40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CANCELADA</v>
      </c>
      <c r="AJ357" s="32"/>
      <c r="AK357" s="33"/>
    </row>
    <row r="358" spans="1:37" s="34" customFormat="1" x14ac:dyDescent="0.25">
      <c r="A358" s="23">
        <f t="shared" si="35"/>
        <v>350</v>
      </c>
      <c r="B358" s="24" t="s">
        <v>44</v>
      </c>
      <c r="C358" s="23" t="str">
        <f>+[1]DEPURADO!A352</f>
        <v>FEHI171337</v>
      </c>
      <c r="D358" s="23">
        <f>+[1]DEPURADO!B352</f>
        <v>171337</v>
      </c>
      <c r="E358" s="25">
        <f>+[1]DEPURADO!C352</f>
        <v>45498</v>
      </c>
      <c r="F358" s="26">
        <f>+IF([1]DEPURADO!D352&gt;1,[1]DEPURADO!D352," ")</f>
        <v>45524</v>
      </c>
      <c r="G358" s="27">
        <f>[1]DEPURADO!F352</f>
        <v>19074</v>
      </c>
      <c r="H358" s="28">
        <v>0</v>
      </c>
      <c r="I358" s="28">
        <f>+[1]DEPURADO!M352+[1]DEPURADO!N352</f>
        <v>0</v>
      </c>
      <c r="J358" s="28">
        <f>+[1]DEPURADO!R352</f>
        <v>11444.560000000001</v>
      </c>
      <c r="K358" s="29">
        <f>+[1]DEPURADO!P352+[1]DEPURADO!Q352</f>
        <v>7629.44</v>
      </c>
      <c r="L358" s="28">
        <v>0</v>
      </c>
      <c r="M358" s="28">
        <v>0</v>
      </c>
      <c r="N358" s="28">
        <f t="shared" si="36"/>
        <v>19074</v>
      </c>
      <c r="O358" s="28">
        <f t="shared" si="37"/>
        <v>0</v>
      </c>
      <c r="P358" s="24">
        <f>IF([1]DEPURADO!H352&gt;1,0,[1]DEPURADO!B352)</f>
        <v>171337</v>
      </c>
      <c r="Q358" s="30">
        <f t="shared" si="38"/>
        <v>19074</v>
      </c>
      <c r="R358" s="31">
        <f t="shared" si="39"/>
        <v>0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40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CANCELADA</v>
      </c>
      <c r="AJ358" s="32"/>
      <c r="AK358" s="33"/>
    </row>
    <row r="359" spans="1:37" s="34" customFormat="1" x14ac:dyDescent="0.25">
      <c r="A359" s="23">
        <f t="shared" si="35"/>
        <v>351</v>
      </c>
      <c r="B359" s="24" t="s">
        <v>44</v>
      </c>
      <c r="C359" s="23" t="str">
        <f>+[1]DEPURADO!A353</f>
        <v>FEHI171272</v>
      </c>
      <c r="D359" s="23">
        <f>+[1]DEPURADO!B353</f>
        <v>171272</v>
      </c>
      <c r="E359" s="25">
        <f>+[1]DEPURADO!C353</f>
        <v>45498</v>
      </c>
      <c r="F359" s="26">
        <f>+IF([1]DEPURADO!D353&gt;1,[1]DEPURADO!D353," ")</f>
        <v>45524</v>
      </c>
      <c r="G359" s="27">
        <f>[1]DEPURADO!F353</f>
        <v>12716</v>
      </c>
      <c r="H359" s="28">
        <v>0</v>
      </c>
      <c r="I359" s="28">
        <f>+[1]DEPURADO!M353+[1]DEPURADO!N353</f>
        <v>0</v>
      </c>
      <c r="J359" s="28">
        <f>+[1]DEPURADO!R353</f>
        <v>7629.88</v>
      </c>
      <c r="K359" s="29">
        <f>+[1]DEPURADO!P353+[1]DEPURADO!Q353</f>
        <v>5086.12</v>
      </c>
      <c r="L359" s="28">
        <v>0</v>
      </c>
      <c r="M359" s="28">
        <v>0</v>
      </c>
      <c r="N359" s="28">
        <f t="shared" si="36"/>
        <v>12716</v>
      </c>
      <c r="O359" s="28">
        <f t="shared" si="37"/>
        <v>0</v>
      </c>
      <c r="P359" s="24">
        <f>IF([1]DEPURADO!H353&gt;1,0,[1]DEPURADO!B353)</f>
        <v>171272</v>
      </c>
      <c r="Q359" s="30">
        <f t="shared" si="38"/>
        <v>12716</v>
      </c>
      <c r="R359" s="31">
        <f t="shared" si="39"/>
        <v>0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40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0</v>
      </c>
      <c r="AH359" s="30">
        <v>0</v>
      </c>
      <c r="AI359" s="30" t="str">
        <f>+[1]DEPURADO!G353</f>
        <v>CANCELADA</v>
      </c>
      <c r="AJ359" s="32"/>
      <c r="AK359" s="33"/>
    </row>
    <row r="360" spans="1:37" s="34" customFormat="1" x14ac:dyDescent="0.25">
      <c r="A360" s="23">
        <f t="shared" si="35"/>
        <v>352</v>
      </c>
      <c r="B360" s="24" t="s">
        <v>44</v>
      </c>
      <c r="C360" s="23" t="str">
        <f>+[1]DEPURADO!A354</f>
        <v>FEHI171267</v>
      </c>
      <c r="D360" s="23">
        <f>+[1]DEPURADO!B354</f>
        <v>171267</v>
      </c>
      <c r="E360" s="25">
        <f>+[1]DEPURADO!C354</f>
        <v>45501</v>
      </c>
      <c r="F360" s="26">
        <f>+IF([1]DEPURADO!D354&gt;1,[1]DEPURADO!D354," ")</f>
        <v>45524</v>
      </c>
      <c r="G360" s="27">
        <f>[1]DEPURADO!F354</f>
        <v>6200</v>
      </c>
      <c r="H360" s="28">
        <v>0</v>
      </c>
      <c r="I360" s="28">
        <f>+[1]DEPURADO!M354+[1]DEPURADO!N354</f>
        <v>0</v>
      </c>
      <c r="J360" s="28">
        <f>+[1]DEPURADO!R354</f>
        <v>3720.36</v>
      </c>
      <c r="K360" s="29">
        <f>+[1]DEPURADO!P354+[1]DEPURADO!Q354</f>
        <v>2479.64</v>
      </c>
      <c r="L360" s="28">
        <v>0</v>
      </c>
      <c r="M360" s="28">
        <v>0</v>
      </c>
      <c r="N360" s="28">
        <f t="shared" si="36"/>
        <v>6200</v>
      </c>
      <c r="O360" s="28">
        <f t="shared" si="37"/>
        <v>0</v>
      </c>
      <c r="P360" s="24">
        <f>IF([1]DEPURADO!H354&gt;1,0,[1]DEPURADO!B354)</f>
        <v>171267</v>
      </c>
      <c r="Q360" s="30">
        <f t="shared" si="38"/>
        <v>6200</v>
      </c>
      <c r="R360" s="31">
        <f t="shared" si="39"/>
        <v>0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0</v>
      </c>
      <c r="Y360" s="23" t="s">
        <v>45</v>
      </c>
      <c r="Z360" s="31">
        <f t="shared" si="40"/>
        <v>0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CANCELADA</v>
      </c>
      <c r="AJ360" s="32"/>
      <c r="AK360" s="33"/>
    </row>
    <row r="361" spans="1:37" s="34" customFormat="1" x14ac:dyDescent="0.25">
      <c r="A361" s="23">
        <f t="shared" si="35"/>
        <v>353</v>
      </c>
      <c r="B361" s="24" t="s">
        <v>44</v>
      </c>
      <c r="C361" s="23" t="str">
        <f>+[1]DEPURADO!A355</f>
        <v>FEHI171263</v>
      </c>
      <c r="D361" s="23">
        <f>+[1]DEPURADO!B355</f>
        <v>171263</v>
      </c>
      <c r="E361" s="25">
        <f>+[1]DEPURADO!C355</f>
        <v>45502</v>
      </c>
      <c r="F361" s="26">
        <f>+IF([1]DEPURADO!D355&gt;1,[1]DEPURADO!D355," ")</f>
        <v>45524</v>
      </c>
      <c r="G361" s="27">
        <f>[1]DEPURADO!F355</f>
        <v>6200</v>
      </c>
      <c r="H361" s="28">
        <v>0</v>
      </c>
      <c r="I361" s="28">
        <f>+[1]DEPURADO!M355+[1]DEPURADO!N355</f>
        <v>0</v>
      </c>
      <c r="J361" s="28">
        <f>+[1]DEPURADO!R355</f>
        <v>3720.36</v>
      </c>
      <c r="K361" s="29">
        <f>+[1]DEPURADO!P355+[1]DEPURADO!Q355</f>
        <v>2479.64</v>
      </c>
      <c r="L361" s="28">
        <v>0</v>
      </c>
      <c r="M361" s="28">
        <v>0</v>
      </c>
      <c r="N361" s="28">
        <f t="shared" si="36"/>
        <v>6200</v>
      </c>
      <c r="O361" s="28">
        <f t="shared" si="37"/>
        <v>0</v>
      </c>
      <c r="P361" s="24">
        <f>IF([1]DEPURADO!H355&gt;1,0,[1]DEPURADO!B355)</f>
        <v>171263</v>
      </c>
      <c r="Q361" s="30">
        <f t="shared" si="38"/>
        <v>6200</v>
      </c>
      <c r="R361" s="31">
        <f t="shared" si="39"/>
        <v>0</v>
      </c>
      <c r="S361" s="31">
        <f>+[1]DEPURADO!J355</f>
        <v>0</v>
      </c>
      <c r="T361" s="23" t="s">
        <v>45</v>
      </c>
      <c r="U361" s="31">
        <f>+[1]DEPURADO!I355</f>
        <v>0</v>
      </c>
      <c r="V361" s="30"/>
      <c r="W361" s="23" t="s">
        <v>45</v>
      </c>
      <c r="X361" s="31">
        <f>+[1]DEPURADO!K355+[1]DEPURADO!L355</f>
        <v>0</v>
      </c>
      <c r="Y361" s="23" t="s">
        <v>45</v>
      </c>
      <c r="Z361" s="31">
        <f t="shared" si="40"/>
        <v>0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CANCELADA</v>
      </c>
      <c r="AJ361" s="32"/>
      <c r="AK361" s="33"/>
    </row>
    <row r="362" spans="1:37" s="34" customFormat="1" x14ac:dyDescent="0.25">
      <c r="A362" s="23">
        <f t="shared" si="35"/>
        <v>354</v>
      </c>
      <c r="B362" s="24" t="s">
        <v>44</v>
      </c>
      <c r="C362" s="23" t="str">
        <f>+[1]DEPURADO!A356</f>
        <v>FEHI171112</v>
      </c>
      <c r="D362" s="23">
        <f>+[1]DEPURADO!B356</f>
        <v>171112</v>
      </c>
      <c r="E362" s="25">
        <f>+[1]DEPURADO!C356</f>
        <v>45502</v>
      </c>
      <c r="F362" s="26">
        <f>+IF([1]DEPURADO!D356&gt;1,[1]DEPURADO!D356," ")</f>
        <v>45524</v>
      </c>
      <c r="G362" s="27">
        <f>[1]DEPURADO!F356</f>
        <v>6200</v>
      </c>
      <c r="H362" s="28">
        <v>0</v>
      </c>
      <c r="I362" s="28">
        <f>+[1]DEPURADO!M356+[1]DEPURADO!N356</f>
        <v>0</v>
      </c>
      <c r="J362" s="28">
        <f>+[1]DEPURADO!R356</f>
        <v>3720.36</v>
      </c>
      <c r="K362" s="29">
        <f>+[1]DEPURADO!P356+[1]DEPURADO!Q356</f>
        <v>2479.64</v>
      </c>
      <c r="L362" s="28">
        <v>0</v>
      </c>
      <c r="M362" s="28">
        <v>0</v>
      </c>
      <c r="N362" s="28">
        <f t="shared" si="36"/>
        <v>6200</v>
      </c>
      <c r="O362" s="28">
        <f t="shared" si="37"/>
        <v>0</v>
      </c>
      <c r="P362" s="24">
        <f>IF([1]DEPURADO!H356&gt;1,0,[1]DEPURADO!B356)</f>
        <v>171112</v>
      </c>
      <c r="Q362" s="30">
        <f t="shared" si="38"/>
        <v>6200</v>
      </c>
      <c r="R362" s="31">
        <f t="shared" si="39"/>
        <v>0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40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0</v>
      </c>
      <c r="AH362" s="30">
        <v>0</v>
      </c>
      <c r="AI362" s="30" t="str">
        <f>+[1]DEPURADO!G356</f>
        <v>CANCELADA</v>
      </c>
      <c r="AJ362" s="32"/>
      <c r="AK362" s="33"/>
    </row>
    <row r="363" spans="1:37" s="34" customFormat="1" x14ac:dyDescent="0.25">
      <c r="A363" s="23">
        <f t="shared" si="35"/>
        <v>355</v>
      </c>
      <c r="B363" s="24" t="s">
        <v>44</v>
      </c>
      <c r="C363" s="23" t="str">
        <f>+[1]DEPURADO!A357</f>
        <v>FEHI171131</v>
      </c>
      <c r="D363" s="23">
        <f>+[1]DEPURADO!B357</f>
        <v>171131</v>
      </c>
      <c r="E363" s="25">
        <f>+[1]DEPURADO!C357</f>
        <v>45504</v>
      </c>
      <c r="F363" s="26">
        <f>+IF([1]DEPURADO!D357&gt;1,[1]DEPURADO!D357," ")</f>
        <v>45524</v>
      </c>
      <c r="G363" s="27">
        <f>[1]DEPURADO!F357</f>
        <v>12716</v>
      </c>
      <c r="H363" s="28">
        <v>0</v>
      </c>
      <c r="I363" s="28">
        <f>+[1]DEPURADO!M357+[1]DEPURADO!N357</f>
        <v>0</v>
      </c>
      <c r="J363" s="28">
        <f>+[1]DEPURADO!R357</f>
        <v>7629.88</v>
      </c>
      <c r="K363" s="29">
        <f>+[1]DEPURADO!P357+[1]DEPURADO!Q357</f>
        <v>5086.12</v>
      </c>
      <c r="L363" s="28">
        <v>0</v>
      </c>
      <c r="M363" s="28">
        <v>0</v>
      </c>
      <c r="N363" s="28">
        <f t="shared" si="36"/>
        <v>12716</v>
      </c>
      <c r="O363" s="28">
        <f t="shared" si="37"/>
        <v>0</v>
      </c>
      <c r="P363" s="24">
        <f>IF([1]DEPURADO!H357&gt;1,0,[1]DEPURADO!B357)</f>
        <v>171131</v>
      </c>
      <c r="Q363" s="30">
        <f t="shared" si="38"/>
        <v>12716</v>
      </c>
      <c r="R363" s="31">
        <f t="shared" si="39"/>
        <v>0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40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0</v>
      </c>
      <c r="AH363" s="30">
        <v>0</v>
      </c>
      <c r="AI363" s="30" t="str">
        <f>+[1]DEPURADO!G357</f>
        <v>CANCELADA</v>
      </c>
      <c r="AJ363" s="32"/>
      <c r="AK363" s="33"/>
    </row>
    <row r="364" spans="1:37" s="34" customFormat="1" x14ac:dyDescent="0.25">
      <c r="A364" s="23">
        <f t="shared" si="35"/>
        <v>356</v>
      </c>
      <c r="B364" s="24" t="s">
        <v>44</v>
      </c>
      <c r="C364" s="23" t="str">
        <f>+[1]DEPURADO!A358</f>
        <v>FEHI176711</v>
      </c>
      <c r="D364" s="23">
        <f>+[1]DEPURADO!B358</f>
        <v>176711</v>
      </c>
      <c r="E364" s="25">
        <f>+[1]DEPURADO!C358</f>
        <v>45505</v>
      </c>
      <c r="F364" s="26">
        <f>+IF([1]DEPURADO!D358&gt;1,[1]DEPURADO!D358," ")</f>
        <v>45555</v>
      </c>
      <c r="G364" s="27">
        <f>[1]DEPURADO!F358</f>
        <v>74390</v>
      </c>
      <c r="H364" s="28">
        <v>0</v>
      </c>
      <c r="I364" s="28">
        <f>+[1]DEPURADO!M358+[1]DEPURADO!N358</f>
        <v>0</v>
      </c>
      <c r="J364" s="28">
        <f>+[1]DEPURADO!R358</f>
        <v>44634.32</v>
      </c>
      <c r="K364" s="29">
        <f>+[1]DEPURADO!P358+[1]DEPURADO!Q358</f>
        <v>29755.68</v>
      </c>
      <c r="L364" s="28">
        <v>0</v>
      </c>
      <c r="M364" s="28">
        <v>0</v>
      </c>
      <c r="N364" s="28">
        <f t="shared" si="36"/>
        <v>74390</v>
      </c>
      <c r="O364" s="28">
        <f t="shared" si="37"/>
        <v>0</v>
      </c>
      <c r="P364" s="24">
        <f>IF([1]DEPURADO!H358&gt;1,0,[1]DEPURADO!B358)</f>
        <v>176711</v>
      </c>
      <c r="Q364" s="30">
        <f t="shared" si="38"/>
        <v>74390</v>
      </c>
      <c r="R364" s="31">
        <f t="shared" si="39"/>
        <v>0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40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0</v>
      </c>
      <c r="AH364" s="30">
        <v>0</v>
      </c>
      <c r="AI364" s="30" t="str">
        <f>+[1]DEPURADO!G358</f>
        <v>CANCELADA</v>
      </c>
      <c r="AJ364" s="32"/>
      <c r="AK364" s="33"/>
    </row>
    <row r="365" spans="1:37" s="34" customFormat="1" x14ac:dyDescent="0.25">
      <c r="A365" s="23">
        <f t="shared" si="35"/>
        <v>357</v>
      </c>
      <c r="B365" s="24" t="s">
        <v>44</v>
      </c>
      <c r="C365" s="23" t="str">
        <f>+[1]DEPURADO!A359</f>
        <v>FEHI176713</v>
      </c>
      <c r="D365" s="23">
        <f>+[1]DEPURADO!B359</f>
        <v>176713</v>
      </c>
      <c r="E365" s="25">
        <f>+[1]DEPURADO!C359</f>
        <v>45506</v>
      </c>
      <c r="F365" s="26">
        <f>+IF([1]DEPURADO!D359&gt;1,[1]DEPURADO!D359," ")</f>
        <v>45555</v>
      </c>
      <c r="G365" s="27">
        <f>[1]DEPURADO!F359</f>
        <v>22352</v>
      </c>
      <c r="H365" s="28">
        <v>0</v>
      </c>
      <c r="I365" s="28">
        <f>+[1]DEPURADO!M359+[1]DEPURADO!N359</f>
        <v>0</v>
      </c>
      <c r="J365" s="28">
        <f>+[1]DEPURADO!R359</f>
        <v>13411.52</v>
      </c>
      <c r="K365" s="29">
        <f>+[1]DEPURADO!P359+[1]DEPURADO!Q359</f>
        <v>8940.48</v>
      </c>
      <c r="L365" s="28">
        <v>0</v>
      </c>
      <c r="M365" s="28">
        <v>0</v>
      </c>
      <c r="N365" s="28">
        <f t="shared" si="36"/>
        <v>22352</v>
      </c>
      <c r="O365" s="28">
        <f t="shared" si="37"/>
        <v>0</v>
      </c>
      <c r="P365" s="24">
        <f>IF([1]DEPURADO!H359&gt;1,0,[1]DEPURADO!B359)</f>
        <v>176713</v>
      </c>
      <c r="Q365" s="30">
        <f t="shared" si="38"/>
        <v>22352</v>
      </c>
      <c r="R365" s="31">
        <f t="shared" si="39"/>
        <v>0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0</v>
      </c>
      <c r="Y365" s="23" t="s">
        <v>45</v>
      </c>
      <c r="Z365" s="31">
        <f t="shared" si="40"/>
        <v>0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1"/>
        <v>0</v>
      </c>
      <c r="AH365" s="30">
        <v>0</v>
      </c>
      <c r="AI365" s="30" t="str">
        <f>+[1]DEPURADO!G359</f>
        <v>CANCELADA</v>
      </c>
      <c r="AJ365" s="32"/>
      <c r="AK365" s="33"/>
    </row>
    <row r="366" spans="1:37" s="34" customFormat="1" x14ac:dyDescent="0.25">
      <c r="A366" s="23">
        <f t="shared" si="35"/>
        <v>358</v>
      </c>
      <c r="B366" s="24" t="s">
        <v>44</v>
      </c>
      <c r="C366" s="23" t="str">
        <f>+[1]DEPURADO!A360</f>
        <v>FEHI176720</v>
      </c>
      <c r="D366" s="23">
        <f>+[1]DEPURADO!B360</f>
        <v>176720</v>
      </c>
      <c r="E366" s="25">
        <f>+[1]DEPURADO!C360</f>
        <v>45509</v>
      </c>
      <c r="F366" s="26">
        <f>+IF([1]DEPURADO!D360&gt;1,[1]DEPURADO!D360," ")</f>
        <v>45555</v>
      </c>
      <c r="G366" s="27">
        <f>[1]DEPURADO!F360</f>
        <v>6200</v>
      </c>
      <c r="H366" s="28">
        <v>0</v>
      </c>
      <c r="I366" s="28">
        <f>+[1]DEPURADO!M360+[1]DEPURADO!N360</f>
        <v>0</v>
      </c>
      <c r="J366" s="28">
        <f>+[1]DEPURADO!R360</f>
        <v>3720.36</v>
      </c>
      <c r="K366" s="29">
        <f>+[1]DEPURADO!P360+[1]DEPURADO!Q360</f>
        <v>2479.64</v>
      </c>
      <c r="L366" s="28">
        <v>0</v>
      </c>
      <c r="M366" s="28">
        <v>0</v>
      </c>
      <c r="N366" s="28">
        <f t="shared" si="36"/>
        <v>6200</v>
      </c>
      <c r="O366" s="28">
        <f t="shared" si="37"/>
        <v>0</v>
      </c>
      <c r="P366" s="24">
        <f>IF([1]DEPURADO!H360&gt;1,0,[1]DEPURADO!B360)</f>
        <v>176720</v>
      </c>
      <c r="Q366" s="30">
        <f t="shared" si="38"/>
        <v>6200</v>
      </c>
      <c r="R366" s="31">
        <f t="shared" si="39"/>
        <v>0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0</v>
      </c>
      <c r="Y366" s="23" t="s">
        <v>45</v>
      </c>
      <c r="Z366" s="31">
        <f t="shared" si="40"/>
        <v>0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1"/>
        <v>0</v>
      </c>
      <c r="AH366" s="30">
        <v>0</v>
      </c>
      <c r="AI366" s="30" t="str">
        <f>+[1]DEPURADO!G360</f>
        <v>CANCELADA</v>
      </c>
      <c r="AJ366" s="32"/>
      <c r="AK366" s="33"/>
    </row>
    <row r="367" spans="1:37" s="34" customFormat="1" x14ac:dyDescent="0.25">
      <c r="A367" s="23">
        <f t="shared" si="35"/>
        <v>359</v>
      </c>
      <c r="B367" s="24" t="s">
        <v>44</v>
      </c>
      <c r="C367" s="23" t="str">
        <f>+[1]DEPURADO!A361</f>
        <v>FEHI176727</v>
      </c>
      <c r="D367" s="23">
        <f>+[1]DEPURADO!B361</f>
        <v>176727</v>
      </c>
      <c r="E367" s="25">
        <f>+[1]DEPURADO!C361</f>
        <v>45510</v>
      </c>
      <c r="F367" s="26">
        <f>+IF([1]DEPURADO!D361&gt;1,[1]DEPURADO!D361," ")</f>
        <v>45555</v>
      </c>
      <c r="G367" s="27">
        <f>[1]DEPURADO!F361</f>
        <v>4133</v>
      </c>
      <c r="H367" s="28">
        <v>0</v>
      </c>
      <c r="I367" s="28">
        <f>+[1]DEPURADO!M361+[1]DEPURADO!N361</f>
        <v>0</v>
      </c>
      <c r="J367" s="28">
        <f>+[1]DEPURADO!R361</f>
        <v>2480.16</v>
      </c>
      <c r="K367" s="29">
        <f>+[1]DEPURADO!P361+[1]DEPURADO!Q361</f>
        <v>1652.84</v>
      </c>
      <c r="L367" s="28">
        <v>0</v>
      </c>
      <c r="M367" s="28">
        <v>0</v>
      </c>
      <c r="N367" s="28">
        <f t="shared" si="36"/>
        <v>4133</v>
      </c>
      <c r="O367" s="28">
        <f t="shared" si="37"/>
        <v>0</v>
      </c>
      <c r="P367" s="24">
        <f>IF([1]DEPURADO!H361&gt;1,0,[1]DEPURADO!B361)</f>
        <v>176727</v>
      </c>
      <c r="Q367" s="30">
        <f t="shared" si="38"/>
        <v>4133</v>
      </c>
      <c r="R367" s="31">
        <f t="shared" si="39"/>
        <v>0</v>
      </c>
      <c r="S367" s="31">
        <f>+[1]DEPURADO!J361</f>
        <v>0</v>
      </c>
      <c r="T367" s="23" t="s">
        <v>45</v>
      </c>
      <c r="U367" s="31">
        <f>+[1]DEPURADO!I361</f>
        <v>0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40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0</v>
      </c>
      <c r="AH367" s="30">
        <v>0</v>
      </c>
      <c r="AI367" s="30" t="str">
        <f>+[1]DEPURADO!G361</f>
        <v>CANCELADA</v>
      </c>
      <c r="AJ367" s="32"/>
      <c r="AK367" s="33"/>
    </row>
    <row r="368" spans="1:37" s="34" customFormat="1" x14ac:dyDescent="0.25">
      <c r="A368" s="23">
        <f t="shared" si="35"/>
        <v>360</v>
      </c>
      <c r="B368" s="24" t="s">
        <v>44</v>
      </c>
      <c r="C368" s="23" t="str">
        <f>+[1]DEPURADO!A362</f>
        <v>FEHI176725</v>
      </c>
      <c r="D368" s="23">
        <f>+[1]DEPURADO!B362</f>
        <v>176725</v>
      </c>
      <c r="E368" s="25">
        <f>+[1]DEPURADO!C362</f>
        <v>45510</v>
      </c>
      <c r="F368" s="26">
        <f>+IF([1]DEPURADO!D362&gt;1,[1]DEPURADO!D362," ")</f>
        <v>45555</v>
      </c>
      <c r="G368" s="27">
        <f>[1]DEPURADO!F362</f>
        <v>6200</v>
      </c>
      <c r="H368" s="28">
        <v>0</v>
      </c>
      <c r="I368" s="28">
        <f>+[1]DEPURADO!M362+[1]DEPURADO!N362</f>
        <v>0</v>
      </c>
      <c r="J368" s="28">
        <f>+[1]DEPURADO!R362</f>
        <v>3720.36</v>
      </c>
      <c r="K368" s="29">
        <f>+[1]DEPURADO!P362+[1]DEPURADO!Q362</f>
        <v>2479.64</v>
      </c>
      <c r="L368" s="28">
        <v>0</v>
      </c>
      <c r="M368" s="28">
        <v>0</v>
      </c>
      <c r="N368" s="28">
        <f t="shared" si="36"/>
        <v>6200</v>
      </c>
      <c r="O368" s="28">
        <f t="shared" si="37"/>
        <v>0</v>
      </c>
      <c r="P368" s="24">
        <f>IF([1]DEPURADO!H362&gt;1,0,[1]DEPURADO!B362)</f>
        <v>176725</v>
      </c>
      <c r="Q368" s="30">
        <f t="shared" si="38"/>
        <v>6200</v>
      </c>
      <c r="R368" s="31">
        <f t="shared" si="39"/>
        <v>0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40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0</v>
      </c>
      <c r="AH368" s="30">
        <v>0</v>
      </c>
      <c r="AI368" s="30" t="str">
        <f>+[1]DEPURADO!G362</f>
        <v>CANCELADA</v>
      </c>
      <c r="AJ368" s="32"/>
      <c r="AK368" s="33"/>
    </row>
    <row r="369" spans="1:37" s="34" customFormat="1" x14ac:dyDescent="0.25">
      <c r="A369" s="23">
        <f t="shared" si="35"/>
        <v>361</v>
      </c>
      <c r="B369" s="24" t="s">
        <v>44</v>
      </c>
      <c r="C369" s="23" t="str">
        <f>+[1]DEPURADO!A363</f>
        <v>FEHI195660</v>
      </c>
      <c r="D369" s="23">
        <f>+[1]DEPURADO!B363</f>
        <v>195660</v>
      </c>
      <c r="E369" s="25">
        <f>+[1]DEPURADO!C363</f>
        <v>45512</v>
      </c>
      <c r="F369" s="26">
        <f>+IF([1]DEPURADO!D363&gt;1,[1]DEPURADO!D363," ")</f>
        <v>45677</v>
      </c>
      <c r="G369" s="27">
        <f>[1]DEPURADO!F363</f>
        <v>127153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127153</v>
      </c>
      <c r="P369" s="24">
        <f>IF([1]DEPURADO!H363&gt;1,0,[1]DEPURADO!B363)</f>
        <v>0</v>
      </c>
      <c r="Q369" s="30">
        <f t="shared" si="38"/>
        <v>0</v>
      </c>
      <c r="R369" s="31">
        <f t="shared" si="39"/>
        <v>127153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40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0</v>
      </c>
      <c r="AH369" s="30">
        <v>0</v>
      </c>
      <c r="AI369" s="30" t="str">
        <f>+[1]DEPURADO!G363</f>
        <v>NO RADICADA</v>
      </c>
      <c r="AJ369" s="32"/>
      <c r="AK369" s="33"/>
    </row>
    <row r="370" spans="1:37" s="34" customFormat="1" x14ac:dyDescent="0.25">
      <c r="A370" s="23">
        <f t="shared" si="35"/>
        <v>362</v>
      </c>
      <c r="B370" s="24" t="s">
        <v>44</v>
      </c>
      <c r="C370" s="23" t="str">
        <f>+[1]DEPURADO!A364</f>
        <v>FEHI195683</v>
      </c>
      <c r="D370" s="23">
        <f>+[1]DEPURADO!B364</f>
        <v>195683</v>
      </c>
      <c r="E370" s="25">
        <f>+[1]DEPURADO!C364</f>
        <v>45512</v>
      </c>
      <c r="F370" s="26">
        <f>+IF([1]DEPURADO!D364&gt;1,[1]DEPURADO!D364," ")</f>
        <v>45677</v>
      </c>
      <c r="G370" s="27">
        <f>[1]DEPURADO!F364</f>
        <v>205855</v>
      </c>
      <c r="H370" s="28">
        <v>0</v>
      </c>
      <c r="I370" s="28">
        <f>+[1]DEPURADO!M364+[1]DEPURADO!N364</f>
        <v>0</v>
      </c>
      <c r="J370" s="28">
        <f>+[1]DEPURADO!R364</f>
        <v>0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6"/>
        <v>0</v>
      </c>
      <c r="O370" s="28">
        <f t="shared" si="37"/>
        <v>205855</v>
      </c>
      <c r="P370" s="24">
        <f>IF([1]DEPURADO!H364&gt;1,0,[1]DEPURADO!B364)</f>
        <v>0</v>
      </c>
      <c r="Q370" s="30">
        <f t="shared" si="38"/>
        <v>0</v>
      </c>
      <c r="R370" s="31">
        <f t="shared" si="39"/>
        <v>205855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40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NO RADICADA</v>
      </c>
      <c r="AJ370" s="32"/>
      <c r="AK370" s="33"/>
    </row>
    <row r="371" spans="1:37" s="34" customFormat="1" x14ac:dyDescent="0.25">
      <c r="A371" s="23">
        <f t="shared" si="35"/>
        <v>363</v>
      </c>
      <c r="B371" s="24" t="s">
        <v>44</v>
      </c>
      <c r="C371" s="23" t="str">
        <f>+[1]DEPURADO!A365</f>
        <v>FEHI176731</v>
      </c>
      <c r="D371" s="23">
        <f>+[1]DEPURADO!B365</f>
        <v>176731</v>
      </c>
      <c r="E371" s="25">
        <f>+[1]DEPURADO!C365</f>
        <v>45512</v>
      </c>
      <c r="F371" s="26">
        <f>+IF([1]DEPURADO!D365&gt;1,[1]DEPURADO!D365," ")</f>
        <v>45555</v>
      </c>
      <c r="G371" s="27">
        <f>[1]DEPURADO!F365</f>
        <v>20586</v>
      </c>
      <c r="H371" s="28">
        <v>0</v>
      </c>
      <c r="I371" s="28">
        <f>+[1]DEPURADO!M365+[1]DEPURADO!N365</f>
        <v>0</v>
      </c>
      <c r="J371" s="28">
        <f>+[1]DEPURADO!R365</f>
        <v>12351.8</v>
      </c>
      <c r="K371" s="29">
        <f>+[1]DEPURADO!P365+[1]DEPURADO!Q365</f>
        <v>8234.2000000000007</v>
      </c>
      <c r="L371" s="28">
        <v>0</v>
      </c>
      <c r="M371" s="28">
        <v>0</v>
      </c>
      <c r="N371" s="28">
        <f t="shared" si="36"/>
        <v>20586</v>
      </c>
      <c r="O371" s="28">
        <f t="shared" si="37"/>
        <v>0</v>
      </c>
      <c r="P371" s="24">
        <f>IF([1]DEPURADO!H365&gt;1,0,[1]DEPURADO!B365)</f>
        <v>176731</v>
      </c>
      <c r="Q371" s="30">
        <f t="shared" si="38"/>
        <v>20586</v>
      </c>
      <c r="R371" s="31">
        <f t="shared" si="39"/>
        <v>0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40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CANCELADA</v>
      </c>
      <c r="AJ371" s="32"/>
      <c r="AK371" s="33"/>
    </row>
    <row r="372" spans="1:37" s="34" customFormat="1" x14ac:dyDescent="0.25">
      <c r="A372" s="23">
        <f t="shared" si="35"/>
        <v>364</v>
      </c>
      <c r="B372" s="24" t="s">
        <v>44</v>
      </c>
      <c r="C372" s="23" t="str">
        <f>+[1]DEPURADO!A366</f>
        <v>FEHI176735</v>
      </c>
      <c r="D372" s="23">
        <f>+[1]DEPURADO!B366</f>
        <v>176735</v>
      </c>
      <c r="E372" s="25">
        <f>+[1]DEPURADO!C366</f>
        <v>45513</v>
      </c>
      <c r="F372" s="26">
        <f>+IF([1]DEPURADO!D366&gt;1,[1]DEPURADO!D366," ")</f>
        <v>45555</v>
      </c>
      <c r="G372" s="27">
        <f>[1]DEPURADO!F366</f>
        <v>4133</v>
      </c>
      <c r="H372" s="28">
        <v>0</v>
      </c>
      <c r="I372" s="28">
        <f>+[1]DEPURADO!M366+[1]DEPURADO!N366</f>
        <v>0</v>
      </c>
      <c r="J372" s="28">
        <f>+[1]DEPURADO!R366</f>
        <v>2480.16</v>
      </c>
      <c r="K372" s="29">
        <f>+[1]DEPURADO!P366+[1]DEPURADO!Q366</f>
        <v>1652.84</v>
      </c>
      <c r="L372" s="28">
        <v>0</v>
      </c>
      <c r="M372" s="28">
        <v>0</v>
      </c>
      <c r="N372" s="28">
        <f t="shared" si="36"/>
        <v>4133</v>
      </c>
      <c r="O372" s="28">
        <f t="shared" si="37"/>
        <v>0</v>
      </c>
      <c r="P372" s="24">
        <f>IF([1]DEPURADO!H366&gt;1,0,[1]DEPURADO!B366)</f>
        <v>176735</v>
      </c>
      <c r="Q372" s="30">
        <f t="shared" si="38"/>
        <v>4133</v>
      </c>
      <c r="R372" s="31">
        <f t="shared" si="39"/>
        <v>0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40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0</v>
      </c>
      <c r="AH372" s="30">
        <v>0</v>
      </c>
      <c r="AI372" s="30" t="str">
        <f>+[1]DEPURADO!G366</f>
        <v>CANCELADA</v>
      </c>
      <c r="AJ372" s="32"/>
      <c r="AK372" s="33"/>
    </row>
    <row r="373" spans="1:37" s="34" customFormat="1" x14ac:dyDescent="0.25">
      <c r="A373" s="23">
        <f t="shared" si="35"/>
        <v>365</v>
      </c>
      <c r="B373" s="24" t="s">
        <v>44</v>
      </c>
      <c r="C373" s="23" t="str">
        <f>+[1]DEPURADO!A367</f>
        <v>FEHI184279</v>
      </c>
      <c r="D373" s="23">
        <f>+[1]DEPURADO!B367</f>
        <v>184279</v>
      </c>
      <c r="E373" s="25">
        <f>+[1]DEPURADO!C367</f>
        <v>45513</v>
      </c>
      <c r="F373" s="26">
        <f>+IF([1]DEPURADO!D367&gt;1,[1]DEPURADO!D367," ")</f>
        <v>45611</v>
      </c>
      <c r="G373" s="27">
        <f>[1]DEPURADO!F367</f>
        <v>7630</v>
      </c>
      <c r="H373" s="28">
        <v>0</v>
      </c>
      <c r="I373" s="28">
        <f>+[1]DEPURADO!M367+[1]DEPURADO!N367</f>
        <v>0</v>
      </c>
      <c r="J373" s="28">
        <f>+[1]DEPURADO!R367</f>
        <v>0.56000000000040018</v>
      </c>
      <c r="K373" s="29">
        <f>+[1]DEPURADO!P367+[1]DEPURADO!Q367</f>
        <v>7629.44</v>
      </c>
      <c r="L373" s="28">
        <v>0</v>
      </c>
      <c r="M373" s="28">
        <v>0</v>
      </c>
      <c r="N373" s="28">
        <f t="shared" si="36"/>
        <v>7630</v>
      </c>
      <c r="O373" s="28">
        <f t="shared" si="37"/>
        <v>0</v>
      </c>
      <c r="P373" s="24">
        <f>IF([1]DEPURADO!H367&gt;1,0,[1]DEPURADO!B367)</f>
        <v>184279</v>
      </c>
      <c r="Q373" s="30">
        <f t="shared" si="38"/>
        <v>7630</v>
      </c>
      <c r="R373" s="31">
        <f t="shared" si="39"/>
        <v>0</v>
      </c>
      <c r="S373" s="31">
        <f>+[1]DEPURADO!J367</f>
        <v>0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40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CANCELADA</v>
      </c>
      <c r="AJ373" s="32"/>
      <c r="AK373" s="33"/>
    </row>
    <row r="374" spans="1:37" s="34" customFormat="1" x14ac:dyDescent="0.25">
      <c r="A374" s="23">
        <f t="shared" si="35"/>
        <v>366</v>
      </c>
      <c r="B374" s="24" t="s">
        <v>44</v>
      </c>
      <c r="C374" s="23" t="str">
        <f>+[1]DEPURADO!A368</f>
        <v>FEHI176738</v>
      </c>
      <c r="D374" s="23">
        <f>+[1]DEPURADO!B368</f>
        <v>176738</v>
      </c>
      <c r="E374" s="25">
        <f>+[1]DEPURADO!C368</f>
        <v>45514</v>
      </c>
      <c r="F374" s="26">
        <f>+IF([1]DEPURADO!D368&gt;1,[1]DEPURADO!D368," ")</f>
        <v>45555</v>
      </c>
      <c r="G374" s="27">
        <f>[1]DEPURADO!F368</f>
        <v>1240.18</v>
      </c>
      <c r="H374" s="28">
        <v>0</v>
      </c>
      <c r="I374" s="28">
        <f>+[1]DEPURADO!M368+[1]DEPURADO!N368</f>
        <v>0</v>
      </c>
      <c r="J374" s="28">
        <f>+[1]DEPURADO!R368</f>
        <v>0</v>
      </c>
      <c r="K374" s="29">
        <f>+[1]DEPURADO!P368+[1]DEPURADO!Q368</f>
        <v>1240.18</v>
      </c>
      <c r="L374" s="28">
        <v>0</v>
      </c>
      <c r="M374" s="28">
        <v>0</v>
      </c>
      <c r="N374" s="28">
        <f t="shared" si="36"/>
        <v>1240.18</v>
      </c>
      <c r="O374" s="28">
        <f t="shared" si="37"/>
        <v>0</v>
      </c>
      <c r="P374" s="24">
        <f>IF([1]DEPURADO!H368&gt;1,0,[1]DEPURADO!B368)</f>
        <v>176738</v>
      </c>
      <c r="Q374" s="30">
        <f t="shared" si="38"/>
        <v>1240.18</v>
      </c>
      <c r="R374" s="31">
        <f t="shared" si="39"/>
        <v>0</v>
      </c>
      <c r="S374" s="31">
        <f>+[1]DEPURADO!J368</f>
        <v>0</v>
      </c>
      <c r="T374" s="23" t="s">
        <v>45</v>
      </c>
      <c r="U374" s="31">
        <f>+[1]DEPURADO!I368</f>
        <v>0</v>
      </c>
      <c r="V374" s="30"/>
      <c r="W374" s="23" t="s">
        <v>45</v>
      </c>
      <c r="X374" s="31">
        <f>+[1]DEPURADO!K368+[1]DEPURADO!L368</f>
        <v>0</v>
      </c>
      <c r="Y374" s="23" t="s">
        <v>45</v>
      </c>
      <c r="Z374" s="31">
        <f t="shared" si="40"/>
        <v>0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1"/>
        <v>0</v>
      </c>
      <c r="AH374" s="30">
        <v>0</v>
      </c>
      <c r="AI374" s="30" t="str">
        <f>+[1]DEPURADO!G368</f>
        <v>CANCELADA</v>
      </c>
      <c r="AJ374" s="32"/>
      <c r="AK374" s="33"/>
    </row>
    <row r="375" spans="1:37" s="34" customFormat="1" x14ac:dyDescent="0.25">
      <c r="A375" s="23">
        <f t="shared" si="35"/>
        <v>367</v>
      </c>
      <c r="B375" s="24" t="s">
        <v>44</v>
      </c>
      <c r="C375" s="23" t="str">
        <f>+[1]DEPURADO!A369</f>
        <v>FEHI176739</v>
      </c>
      <c r="D375" s="23">
        <f>+[1]DEPURADO!B369</f>
        <v>176739</v>
      </c>
      <c r="E375" s="25">
        <f>+[1]DEPURADO!C369</f>
        <v>45516</v>
      </c>
      <c r="F375" s="26">
        <f>+IF([1]DEPURADO!D369&gt;1,[1]DEPURADO!D369," ")</f>
        <v>45555</v>
      </c>
      <c r="G375" s="27">
        <f>[1]DEPURADO!F369</f>
        <v>20586</v>
      </c>
      <c r="H375" s="28">
        <v>0</v>
      </c>
      <c r="I375" s="28">
        <f>+[1]DEPURADO!M369+[1]DEPURADO!N369</f>
        <v>0</v>
      </c>
      <c r="J375" s="28">
        <f>+[1]DEPURADO!R369</f>
        <v>12351.8</v>
      </c>
      <c r="K375" s="29">
        <f>+[1]DEPURADO!P369+[1]DEPURADO!Q369</f>
        <v>8234.2000000000007</v>
      </c>
      <c r="L375" s="28">
        <v>0</v>
      </c>
      <c r="M375" s="28">
        <v>0</v>
      </c>
      <c r="N375" s="28">
        <f t="shared" si="36"/>
        <v>20586</v>
      </c>
      <c r="O375" s="28">
        <f t="shared" si="37"/>
        <v>0</v>
      </c>
      <c r="P375" s="24">
        <f>IF([1]DEPURADO!H369&gt;1,0,[1]DEPURADO!B369)</f>
        <v>176739</v>
      </c>
      <c r="Q375" s="30">
        <f t="shared" si="38"/>
        <v>20586</v>
      </c>
      <c r="R375" s="31">
        <f t="shared" si="39"/>
        <v>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0</v>
      </c>
      <c r="Y375" s="23" t="s">
        <v>45</v>
      </c>
      <c r="Z375" s="31">
        <f t="shared" si="40"/>
        <v>0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1"/>
        <v>0</v>
      </c>
      <c r="AH375" s="30">
        <v>0</v>
      </c>
      <c r="AI375" s="30" t="str">
        <f>+[1]DEPURADO!G369</f>
        <v>CANCELADA</v>
      </c>
      <c r="AJ375" s="32"/>
      <c r="AK375" s="33"/>
    </row>
    <row r="376" spans="1:37" s="34" customFormat="1" x14ac:dyDescent="0.25">
      <c r="A376" s="23">
        <f t="shared" si="35"/>
        <v>368</v>
      </c>
      <c r="B376" s="24" t="s">
        <v>44</v>
      </c>
      <c r="C376" s="23" t="str">
        <f>+[1]DEPURADO!A370</f>
        <v>FEHI176740</v>
      </c>
      <c r="D376" s="23">
        <f>+[1]DEPURADO!B370</f>
        <v>176740</v>
      </c>
      <c r="E376" s="25">
        <f>+[1]DEPURADO!C370</f>
        <v>45516</v>
      </c>
      <c r="F376" s="26">
        <f>+IF([1]DEPURADO!D370&gt;1,[1]DEPURADO!D370," ")</f>
        <v>45555</v>
      </c>
      <c r="G376" s="27">
        <f>[1]DEPURADO!F370</f>
        <v>6200</v>
      </c>
      <c r="H376" s="28">
        <v>0</v>
      </c>
      <c r="I376" s="28">
        <f>+[1]DEPURADO!M370+[1]DEPURADO!N370</f>
        <v>0</v>
      </c>
      <c r="J376" s="28">
        <f>+[1]DEPURADO!R370</f>
        <v>3720.36</v>
      </c>
      <c r="K376" s="29">
        <f>+[1]DEPURADO!P370+[1]DEPURADO!Q370</f>
        <v>2479.64</v>
      </c>
      <c r="L376" s="28">
        <v>0</v>
      </c>
      <c r="M376" s="28">
        <v>0</v>
      </c>
      <c r="N376" s="28">
        <f t="shared" si="36"/>
        <v>6200</v>
      </c>
      <c r="O376" s="28">
        <f t="shared" si="37"/>
        <v>0</v>
      </c>
      <c r="P376" s="24">
        <f>IF([1]DEPURADO!H370&gt;1,0,[1]DEPURADO!B370)</f>
        <v>176740</v>
      </c>
      <c r="Q376" s="30">
        <f t="shared" si="38"/>
        <v>6200</v>
      </c>
      <c r="R376" s="31">
        <f t="shared" si="39"/>
        <v>0</v>
      </c>
      <c r="S376" s="31">
        <f>+[1]DEPURADO!J370</f>
        <v>0</v>
      </c>
      <c r="T376" s="23" t="s">
        <v>45</v>
      </c>
      <c r="U376" s="31">
        <f>+[1]DEPURADO!I370</f>
        <v>0</v>
      </c>
      <c r="V376" s="30"/>
      <c r="W376" s="23" t="s">
        <v>45</v>
      </c>
      <c r="X376" s="31">
        <f>+[1]DEPURADO!K370+[1]DEPURADO!L370</f>
        <v>0</v>
      </c>
      <c r="Y376" s="23" t="s">
        <v>45</v>
      </c>
      <c r="Z376" s="31">
        <f t="shared" si="40"/>
        <v>0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1"/>
        <v>0</v>
      </c>
      <c r="AH376" s="30">
        <v>0</v>
      </c>
      <c r="AI376" s="30" t="str">
        <f>+[1]DEPURADO!G370</f>
        <v>CANCELADA</v>
      </c>
      <c r="AJ376" s="32"/>
      <c r="AK376" s="33"/>
    </row>
    <row r="377" spans="1:37" s="34" customFormat="1" x14ac:dyDescent="0.25">
      <c r="A377" s="23">
        <f t="shared" si="35"/>
        <v>369</v>
      </c>
      <c r="B377" s="24" t="s">
        <v>44</v>
      </c>
      <c r="C377" s="23" t="str">
        <f>+[1]DEPURADO!A371</f>
        <v>FEHI176741</v>
      </c>
      <c r="D377" s="23">
        <f>+[1]DEPURADO!B371</f>
        <v>176741</v>
      </c>
      <c r="E377" s="25">
        <f>+[1]DEPURADO!C371</f>
        <v>45517</v>
      </c>
      <c r="F377" s="26">
        <f>+IF([1]DEPURADO!D371&gt;1,[1]DEPURADO!D371," ")</f>
        <v>45555</v>
      </c>
      <c r="G377" s="27">
        <f>[1]DEPURADO!F371</f>
        <v>20586</v>
      </c>
      <c r="H377" s="28">
        <v>0</v>
      </c>
      <c r="I377" s="28">
        <f>+[1]DEPURADO!M371+[1]DEPURADO!N371</f>
        <v>0</v>
      </c>
      <c r="J377" s="28">
        <f>+[1]DEPURADO!R371</f>
        <v>12351.8</v>
      </c>
      <c r="K377" s="29">
        <f>+[1]DEPURADO!P371+[1]DEPURADO!Q371</f>
        <v>8234.2000000000007</v>
      </c>
      <c r="L377" s="28">
        <v>0</v>
      </c>
      <c r="M377" s="28">
        <v>0</v>
      </c>
      <c r="N377" s="28">
        <f t="shared" si="36"/>
        <v>20586</v>
      </c>
      <c r="O377" s="28">
        <f t="shared" si="37"/>
        <v>0</v>
      </c>
      <c r="P377" s="24">
        <f>IF([1]DEPURADO!H371&gt;1,0,[1]DEPURADO!B371)</f>
        <v>176741</v>
      </c>
      <c r="Q377" s="30">
        <f t="shared" si="38"/>
        <v>20586</v>
      </c>
      <c r="R377" s="31">
        <f t="shared" si="39"/>
        <v>0</v>
      </c>
      <c r="S377" s="31">
        <f>+[1]DEPURADO!J371</f>
        <v>0</v>
      </c>
      <c r="T377" s="23" t="s">
        <v>45</v>
      </c>
      <c r="U377" s="31">
        <f>+[1]DEPURADO!I371</f>
        <v>0</v>
      </c>
      <c r="V377" s="30"/>
      <c r="W377" s="23" t="s">
        <v>45</v>
      </c>
      <c r="X377" s="31">
        <f>+[1]DEPURADO!K371+[1]DEPURADO!L371</f>
        <v>0</v>
      </c>
      <c r="Y377" s="23" t="s">
        <v>45</v>
      </c>
      <c r="Z377" s="31">
        <f t="shared" si="40"/>
        <v>0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1"/>
        <v>0</v>
      </c>
      <c r="AH377" s="30">
        <v>0</v>
      </c>
      <c r="AI377" s="30" t="str">
        <f>+[1]DEPURADO!G371</f>
        <v>CANCELADA</v>
      </c>
      <c r="AJ377" s="32"/>
      <c r="AK377" s="33"/>
    </row>
    <row r="378" spans="1:37" s="34" customFormat="1" x14ac:dyDescent="0.25">
      <c r="A378" s="23">
        <f t="shared" si="35"/>
        <v>370</v>
      </c>
      <c r="B378" s="24" t="s">
        <v>44</v>
      </c>
      <c r="C378" s="23" t="str">
        <f>+[1]DEPURADO!A372</f>
        <v>FEHI184287</v>
      </c>
      <c r="D378" s="23">
        <f>+[1]DEPURADO!B372</f>
        <v>184287</v>
      </c>
      <c r="E378" s="25">
        <f>+[1]DEPURADO!C372</f>
        <v>45517</v>
      </c>
      <c r="F378" s="26">
        <f>+IF([1]DEPURADO!D372&gt;1,[1]DEPURADO!D372," ")</f>
        <v>45611</v>
      </c>
      <c r="G378" s="27">
        <f>[1]DEPURADO!F372</f>
        <v>8235</v>
      </c>
      <c r="H378" s="28">
        <v>0</v>
      </c>
      <c r="I378" s="28">
        <f>+[1]DEPURADO!M372+[1]DEPURADO!N372</f>
        <v>0</v>
      </c>
      <c r="J378" s="28">
        <f>+[1]DEPURADO!R372</f>
        <v>0.7999999999992724</v>
      </c>
      <c r="K378" s="29">
        <f>+[1]DEPURADO!P372+[1]DEPURADO!Q372</f>
        <v>8234.2000000000007</v>
      </c>
      <c r="L378" s="28">
        <v>0</v>
      </c>
      <c r="M378" s="28">
        <v>0</v>
      </c>
      <c r="N378" s="28">
        <f t="shared" si="36"/>
        <v>8235</v>
      </c>
      <c r="O378" s="28">
        <f t="shared" si="37"/>
        <v>0</v>
      </c>
      <c r="P378" s="24">
        <f>IF([1]DEPURADO!H372&gt;1,0,[1]DEPURADO!B372)</f>
        <v>184287</v>
      </c>
      <c r="Q378" s="30">
        <f t="shared" si="38"/>
        <v>8235</v>
      </c>
      <c r="R378" s="31">
        <f t="shared" si="39"/>
        <v>0</v>
      </c>
      <c r="S378" s="31">
        <f>+[1]DEPURADO!J372</f>
        <v>0</v>
      </c>
      <c r="T378" s="23" t="s">
        <v>45</v>
      </c>
      <c r="U378" s="31">
        <f>+[1]DEPURADO!I372</f>
        <v>0</v>
      </c>
      <c r="V378" s="30"/>
      <c r="W378" s="23" t="s">
        <v>45</v>
      </c>
      <c r="X378" s="31">
        <f>+[1]DEPURADO!K372+[1]DEPURADO!L372</f>
        <v>0</v>
      </c>
      <c r="Y378" s="23" t="s">
        <v>45</v>
      </c>
      <c r="Z378" s="31">
        <f t="shared" si="40"/>
        <v>0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1"/>
        <v>0</v>
      </c>
      <c r="AH378" s="30">
        <v>0</v>
      </c>
      <c r="AI378" s="30" t="str">
        <f>+[1]DEPURADO!G372</f>
        <v>CANCELADA</v>
      </c>
      <c r="AJ378" s="32"/>
      <c r="AK378" s="33"/>
    </row>
    <row r="379" spans="1:37" s="34" customFormat="1" x14ac:dyDescent="0.25">
      <c r="A379" s="23">
        <f t="shared" si="35"/>
        <v>371</v>
      </c>
      <c r="B379" s="24" t="s">
        <v>44</v>
      </c>
      <c r="C379" s="23" t="str">
        <f>+[1]DEPURADO!A373</f>
        <v>FEHI176742</v>
      </c>
      <c r="D379" s="23">
        <f>+[1]DEPURADO!B373</f>
        <v>176742</v>
      </c>
      <c r="E379" s="25">
        <f>+[1]DEPURADO!C373</f>
        <v>45518</v>
      </c>
      <c r="F379" s="26">
        <f>+IF([1]DEPURADO!D373&gt;1,[1]DEPURADO!D373," ")</f>
        <v>45555</v>
      </c>
      <c r="G379" s="27">
        <f>[1]DEPURADO!F373</f>
        <v>6200</v>
      </c>
      <c r="H379" s="28">
        <v>0</v>
      </c>
      <c r="I379" s="28">
        <f>+[1]DEPURADO!M373+[1]DEPURADO!N373</f>
        <v>0</v>
      </c>
      <c r="J379" s="28">
        <f>+[1]DEPURADO!R373</f>
        <v>3720.36</v>
      </c>
      <c r="K379" s="29">
        <f>+[1]DEPURADO!P373+[1]DEPURADO!Q373</f>
        <v>2479.64</v>
      </c>
      <c r="L379" s="28">
        <v>0</v>
      </c>
      <c r="M379" s="28">
        <v>0</v>
      </c>
      <c r="N379" s="28">
        <f t="shared" si="36"/>
        <v>6200</v>
      </c>
      <c r="O379" s="28">
        <f t="shared" si="37"/>
        <v>0</v>
      </c>
      <c r="P379" s="24">
        <f>IF([1]DEPURADO!H373&gt;1,0,[1]DEPURADO!B373)</f>
        <v>176742</v>
      </c>
      <c r="Q379" s="30">
        <f t="shared" si="38"/>
        <v>6200</v>
      </c>
      <c r="R379" s="31">
        <f t="shared" si="39"/>
        <v>0</v>
      </c>
      <c r="S379" s="31">
        <f>+[1]DEPURADO!J373</f>
        <v>0</v>
      </c>
      <c r="T379" s="23" t="s">
        <v>45</v>
      </c>
      <c r="U379" s="31">
        <f>+[1]DEPURADO!I373</f>
        <v>0</v>
      </c>
      <c r="V379" s="30"/>
      <c r="W379" s="23" t="s">
        <v>45</v>
      </c>
      <c r="X379" s="31">
        <f>+[1]DEPURADO!K373+[1]DEPURADO!L373</f>
        <v>0</v>
      </c>
      <c r="Y379" s="23" t="s">
        <v>45</v>
      </c>
      <c r="Z379" s="31">
        <f t="shared" si="40"/>
        <v>0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1"/>
        <v>0</v>
      </c>
      <c r="AH379" s="30">
        <v>0</v>
      </c>
      <c r="AI379" s="30" t="str">
        <f>+[1]DEPURADO!G373</f>
        <v>CANCELADA</v>
      </c>
      <c r="AJ379" s="32"/>
      <c r="AK379" s="33"/>
    </row>
    <row r="380" spans="1:37" s="34" customFormat="1" x14ac:dyDescent="0.25">
      <c r="A380" s="23">
        <f t="shared" si="35"/>
        <v>372</v>
      </c>
      <c r="B380" s="24" t="s">
        <v>44</v>
      </c>
      <c r="C380" s="23" t="str">
        <f>+[1]DEPURADO!A374</f>
        <v>FEHI176753</v>
      </c>
      <c r="D380" s="23">
        <f>+[1]DEPURADO!B374</f>
        <v>176753</v>
      </c>
      <c r="E380" s="25">
        <f>+[1]DEPURADO!C374</f>
        <v>45519</v>
      </c>
      <c r="F380" s="26">
        <f>+IF([1]DEPURADO!D374&gt;1,[1]DEPURADO!D374," ")</f>
        <v>45555</v>
      </c>
      <c r="G380" s="27">
        <f>[1]DEPURADO!F374</f>
        <v>6200</v>
      </c>
      <c r="H380" s="28">
        <v>0</v>
      </c>
      <c r="I380" s="28">
        <f>+[1]DEPURADO!M374+[1]DEPURADO!N374</f>
        <v>0</v>
      </c>
      <c r="J380" s="28">
        <f>+[1]DEPURADO!R374</f>
        <v>3720.36</v>
      </c>
      <c r="K380" s="29">
        <f>+[1]DEPURADO!P374+[1]DEPURADO!Q374</f>
        <v>2479.64</v>
      </c>
      <c r="L380" s="28">
        <v>0</v>
      </c>
      <c r="M380" s="28">
        <v>0</v>
      </c>
      <c r="N380" s="28">
        <f t="shared" si="36"/>
        <v>6200</v>
      </c>
      <c r="O380" s="28">
        <f t="shared" si="37"/>
        <v>0</v>
      </c>
      <c r="P380" s="24">
        <f>IF([1]DEPURADO!H374&gt;1,0,[1]DEPURADO!B374)</f>
        <v>176753</v>
      </c>
      <c r="Q380" s="30">
        <f t="shared" si="38"/>
        <v>6200</v>
      </c>
      <c r="R380" s="31">
        <f t="shared" si="39"/>
        <v>0</v>
      </c>
      <c r="S380" s="31">
        <f>+[1]DEPURADO!J374</f>
        <v>0</v>
      </c>
      <c r="T380" s="23" t="s">
        <v>45</v>
      </c>
      <c r="U380" s="31">
        <f>+[1]DEPURADO!I374</f>
        <v>0</v>
      </c>
      <c r="V380" s="30"/>
      <c r="W380" s="23" t="s">
        <v>45</v>
      </c>
      <c r="X380" s="31">
        <f>+[1]DEPURADO!K374+[1]DEPURADO!L374</f>
        <v>0</v>
      </c>
      <c r="Y380" s="23" t="s">
        <v>45</v>
      </c>
      <c r="Z380" s="31">
        <f t="shared" si="40"/>
        <v>0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1"/>
        <v>0</v>
      </c>
      <c r="AH380" s="30">
        <v>0</v>
      </c>
      <c r="AI380" s="30" t="str">
        <f>+[1]DEPURADO!G374</f>
        <v>CANCELADA</v>
      </c>
      <c r="AJ380" s="32"/>
      <c r="AK380" s="33"/>
    </row>
    <row r="381" spans="1:37" s="34" customFormat="1" x14ac:dyDescent="0.25">
      <c r="A381" s="23">
        <f t="shared" si="35"/>
        <v>373</v>
      </c>
      <c r="B381" s="24" t="s">
        <v>44</v>
      </c>
      <c r="C381" s="23" t="str">
        <f>+[1]DEPURADO!A375</f>
        <v>FEHI176747</v>
      </c>
      <c r="D381" s="23">
        <f>+[1]DEPURADO!B375</f>
        <v>176747</v>
      </c>
      <c r="E381" s="25">
        <f>+[1]DEPURADO!C375</f>
        <v>45519</v>
      </c>
      <c r="F381" s="26">
        <f>+IF([1]DEPURADO!D375&gt;1,[1]DEPURADO!D375," ")</f>
        <v>45555</v>
      </c>
      <c r="G381" s="27">
        <f>[1]DEPURADO!F375</f>
        <v>33756</v>
      </c>
      <c r="H381" s="28">
        <v>0</v>
      </c>
      <c r="I381" s="28">
        <f>+[1]DEPURADO!M375+[1]DEPURADO!N375</f>
        <v>0</v>
      </c>
      <c r="J381" s="28">
        <f>+[1]DEPURADO!R375</f>
        <v>20253.599999999999</v>
      </c>
      <c r="K381" s="29">
        <f>+[1]DEPURADO!P375+[1]DEPURADO!Q375</f>
        <v>13502.4</v>
      </c>
      <c r="L381" s="28">
        <v>0</v>
      </c>
      <c r="M381" s="28">
        <v>0</v>
      </c>
      <c r="N381" s="28">
        <f t="shared" si="36"/>
        <v>33756</v>
      </c>
      <c r="O381" s="28">
        <f t="shared" si="37"/>
        <v>0</v>
      </c>
      <c r="P381" s="24">
        <f>IF([1]DEPURADO!H375&gt;1,0,[1]DEPURADO!B375)</f>
        <v>176747</v>
      </c>
      <c r="Q381" s="30">
        <f t="shared" si="38"/>
        <v>33756</v>
      </c>
      <c r="R381" s="31">
        <f t="shared" si="39"/>
        <v>0</v>
      </c>
      <c r="S381" s="31">
        <f>+[1]DEPURADO!J375</f>
        <v>0</v>
      </c>
      <c r="T381" s="23" t="s">
        <v>45</v>
      </c>
      <c r="U381" s="31">
        <f>+[1]DEPURADO!I375</f>
        <v>0</v>
      </c>
      <c r="V381" s="30"/>
      <c r="W381" s="23" t="s">
        <v>45</v>
      </c>
      <c r="X381" s="31">
        <f>+[1]DEPURADO!K375+[1]DEPURADO!L375</f>
        <v>0</v>
      </c>
      <c r="Y381" s="23" t="s">
        <v>45</v>
      </c>
      <c r="Z381" s="31">
        <f t="shared" si="40"/>
        <v>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1"/>
        <v>0</v>
      </c>
      <c r="AH381" s="30">
        <v>0</v>
      </c>
      <c r="AI381" s="30" t="str">
        <f>+[1]DEPURADO!G375</f>
        <v>CANCELADA</v>
      </c>
      <c r="AJ381" s="32"/>
      <c r="AK381" s="33"/>
    </row>
    <row r="382" spans="1:37" s="34" customFormat="1" x14ac:dyDescent="0.25">
      <c r="A382" s="23">
        <f t="shared" si="35"/>
        <v>374</v>
      </c>
      <c r="B382" s="24" t="s">
        <v>44</v>
      </c>
      <c r="C382" s="23" t="str">
        <f>+[1]DEPURADO!A376</f>
        <v>FEHI176757</v>
      </c>
      <c r="D382" s="23">
        <f>+[1]DEPURADO!B376</f>
        <v>176757</v>
      </c>
      <c r="E382" s="25">
        <f>+[1]DEPURADO!C376</f>
        <v>45520</v>
      </c>
      <c r="F382" s="26">
        <f>+IF([1]DEPURADO!D376&gt;1,[1]DEPURADO!D376," ")</f>
        <v>45555</v>
      </c>
      <c r="G382" s="27">
        <f>[1]DEPURADO!F376</f>
        <v>22352</v>
      </c>
      <c r="H382" s="28">
        <v>0</v>
      </c>
      <c r="I382" s="28">
        <f>+[1]DEPURADO!M376+[1]DEPURADO!N376</f>
        <v>0</v>
      </c>
      <c r="J382" s="28">
        <f>+[1]DEPURADO!R376</f>
        <v>13411.52</v>
      </c>
      <c r="K382" s="29">
        <f>+[1]DEPURADO!P376+[1]DEPURADO!Q376</f>
        <v>8940.48</v>
      </c>
      <c r="L382" s="28">
        <v>0</v>
      </c>
      <c r="M382" s="28">
        <v>0</v>
      </c>
      <c r="N382" s="28">
        <f t="shared" si="36"/>
        <v>22352</v>
      </c>
      <c r="O382" s="28">
        <f t="shared" si="37"/>
        <v>0</v>
      </c>
      <c r="P382" s="24">
        <f>IF([1]DEPURADO!H376&gt;1,0,[1]DEPURADO!B376)</f>
        <v>176757</v>
      </c>
      <c r="Q382" s="30">
        <f t="shared" si="38"/>
        <v>22352</v>
      </c>
      <c r="R382" s="31">
        <f t="shared" si="39"/>
        <v>0</v>
      </c>
      <c r="S382" s="31">
        <f>+[1]DEPURADO!J376</f>
        <v>0</v>
      </c>
      <c r="T382" s="23" t="s">
        <v>45</v>
      </c>
      <c r="U382" s="31">
        <f>+[1]DEPURADO!I376</f>
        <v>0</v>
      </c>
      <c r="V382" s="30"/>
      <c r="W382" s="23" t="s">
        <v>45</v>
      </c>
      <c r="X382" s="31">
        <f>+[1]DEPURADO!K376+[1]DEPURADO!L376</f>
        <v>0</v>
      </c>
      <c r="Y382" s="23" t="s">
        <v>45</v>
      </c>
      <c r="Z382" s="31">
        <f t="shared" si="40"/>
        <v>0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1"/>
        <v>0</v>
      </c>
      <c r="AH382" s="30">
        <v>0</v>
      </c>
      <c r="AI382" s="30" t="str">
        <f>+[1]DEPURADO!G376</f>
        <v>CANCELADA</v>
      </c>
      <c r="AJ382" s="32"/>
      <c r="AK382" s="33"/>
    </row>
    <row r="383" spans="1:37" s="34" customFormat="1" x14ac:dyDescent="0.25">
      <c r="A383" s="23">
        <f t="shared" si="35"/>
        <v>375</v>
      </c>
      <c r="B383" s="24" t="s">
        <v>44</v>
      </c>
      <c r="C383" s="23" t="str">
        <f>+[1]DEPURADO!A377</f>
        <v>FEHI176761</v>
      </c>
      <c r="D383" s="23">
        <f>+[1]DEPURADO!B377</f>
        <v>176761</v>
      </c>
      <c r="E383" s="25">
        <f>+[1]DEPURADO!C377</f>
        <v>45521</v>
      </c>
      <c r="F383" s="26">
        <f>+IF([1]DEPURADO!D377&gt;1,[1]DEPURADO!D377," ")</f>
        <v>45555</v>
      </c>
      <c r="G383" s="27">
        <f>[1]DEPURADO!F377</f>
        <v>6200</v>
      </c>
      <c r="H383" s="28">
        <v>0</v>
      </c>
      <c r="I383" s="28">
        <f>+[1]DEPURADO!M377+[1]DEPURADO!N377</f>
        <v>0</v>
      </c>
      <c r="J383" s="28">
        <f>+[1]DEPURADO!R377</f>
        <v>3720.36</v>
      </c>
      <c r="K383" s="29">
        <f>+[1]DEPURADO!P377+[1]DEPURADO!Q377</f>
        <v>2479.64</v>
      </c>
      <c r="L383" s="28">
        <v>0</v>
      </c>
      <c r="M383" s="28">
        <v>0</v>
      </c>
      <c r="N383" s="28">
        <f t="shared" si="36"/>
        <v>6200</v>
      </c>
      <c r="O383" s="28">
        <f t="shared" si="37"/>
        <v>0</v>
      </c>
      <c r="P383" s="24">
        <f>IF([1]DEPURADO!H377&gt;1,0,[1]DEPURADO!B377)</f>
        <v>176761</v>
      </c>
      <c r="Q383" s="30">
        <f t="shared" si="38"/>
        <v>6200</v>
      </c>
      <c r="R383" s="31">
        <f t="shared" si="39"/>
        <v>0</v>
      </c>
      <c r="S383" s="31">
        <f>+[1]DEPURADO!J377</f>
        <v>0</v>
      </c>
      <c r="T383" s="23" t="s">
        <v>45</v>
      </c>
      <c r="U383" s="31">
        <f>+[1]DEPURADO!I377</f>
        <v>0</v>
      </c>
      <c r="V383" s="30"/>
      <c r="W383" s="23" t="s">
        <v>45</v>
      </c>
      <c r="X383" s="31">
        <f>+[1]DEPURADO!K377+[1]DEPURADO!L377</f>
        <v>0</v>
      </c>
      <c r="Y383" s="23" t="s">
        <v>45</v>
      </c>
      <c r="Z383" s="31">
        <f t="shared" si="40"/>
        <v>0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1"/>
        <v>0</v>
      </c>
      <c r="AH383" s="30">
        <v>0</v>
      </c>
      <c r="AI383" s="30" t="str">
        <f>+[1]DEPURADO!G377</f>
        <v>CANCELADA</v>
      </c>
      <c r="AJ383" s="32"/>
      <c r="AK383" s="33"/>
    </row>
    <row r="384" spans="1:37" s="34" customFormat="1" x14ac:dyDescent="0.25">
      <c r="A384" s="23">
        <f t="shared" si="35"/>
        <v>376</v>
      </c>
      <c r="B384" s="24" t="s">
        <v>44</v>
      </c>
      <c r="C384" s="23" t="str">
        <f>+[1]DEPURADO!A378</f>
        <v>FEHI176768</v>
      </c>
      <c r="D384" s="23">
        <f>+[1]DEPURADO!B378</f>
        <v>176768</v>
      </c>
      <c r="E384" s="25">
        <f>+[1]DEPURADO!C378</f>
        <v>45522</v>
      </c>
      <c r="F384" s="26">
        <f>+IF([1]DEPURADO!D378&gt;1,[1]DEPURADO!D378," ")</f>
        <v>45555</v>
      </c>
      <c r="G384" s="27">
        <f>[1]DEPURADO!F378</f>
        <v>1240.18</v>
      </c>
      <c r="H384" s="28">
        <v>0</v>
      </c>
      <c r="I384" s="28">
        <f>+[1]DEPURADO!M378+[1]DEPURADO!N378</f>
        <v>0</v>
      </c>
      <c r="J384" s="28">
        <f>+[1]DEPURADO!R378</f>
        <v>0</v>
      </c>
      <c r="K384" s="29">
        <f>+[1]DEPURADO!P378+[1]DEPURADO!Q378</f>
        <v>1240.18</v>
      </c>
      <c r="L384" s="28">
        <v>0</v>
      </c>
      <c r="M384" s="28">
        <v>0</v>
      </c>
      <c r="N384" s="28">
        <f t="shared" si="36"/>
        <v>1240.18</v>
      </c>
      <c r="O384" s="28">
        <f t="shared" si="37"/>
        <v>0</v>
      </c>
      <c r="P384" s="24">
        <f>IF([1]DEPURADO!H378&gt;1,0,[1]DEPURADO!B378)</f>
        <v>176768</v>
      </c>
      <c r="Q384" s="30">
        <f t="shared" si="38"/>
        <v>1240.18</v>
      </c>
      <c r="R384" s="31">
        <f t="shared" si="39"/>
        <v>0</v>
      </c>
      <c r="S384" s="31">
        <f>+[1]DEPURADO!J378</f>
        <v>0</v>
      </c>
      <c r="T384" s="23" t="s">
        <v>45</v>
      </c>
      <c r="U384" s="31">
        <f>+[1]DEPURADO!I378</f>
        <v>0</v>
      </c>
      <c r="V384" s="30"/>
      <c r="W384" s="23" t="s">
        <v>45</v>
      </c>
      <c r="X384" s="31">
        <f>+[1]DEPURADO!K378+[1]DEPURADO!L378</f>
        <v>0</v>
      </c>
      <c r="Y384" s="23" t="s">
        <v>45</v>
      </c>
      <c r="Z384" s="31">
        <f t="shared" si="40"/>
        <v>0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1"/>
        <v>0</v>
      </c>
      <c r="AH384" s="30">
        <v>0</v>
      </c>
      <c r="AI384" s="30" t="str">
        <f>+[1]DEPURADO!G378</f>
        <v>CANCELADA</v>
      </c>
      <c r="AJ384" s="32"/>
      <c r="AK384" s="33"/>
    </row>
    <row r="385" spans="1:37" s="34" customFormat="1" x14ac:dyDescent="0.25">
      <c r="A385" s="23">
        <f t="shared" si="35"/>
        <v>377</v>
      </c>
      <c r="B385" s="24" t="s">
        <v>44</v>
      </c>
      <c r="C385" s="23" t="str">
        <f>+[1]DEPURADO!A379</f>
        <v>FEHI176771</v>
      </c>
      <c r="D385" s="23">
        <f>+[1]DEPURADO!B379</f>
        <v>176771</v>
      </c>
      <c r="E385" s="25">
        <f>+[1]DEPURADO!C379</f>
        <v>45522</v>
      </c>
      <c r="F385" s="26">
        <f>+IF([1]DEPURADO!D379&gt;1,[1]DEPURADO!D379," ")</f>
        <v>45555</v>
      </c>
      <c r="G385" s="27">
        <f>[1]DEPURADO!F379</f>
        <v>6200</v>
      </c>
      <c r="H385" s="28">
        <v>0</v>
      </c>
      <c r="I385" s="28">
        <f>+[1]DEPURADO!M379+[1]DEPURADO!N379</f>
        <v>0</v>
      </c>
      <c r="J385" s="28">
        <f>+[1]DEPURADO!R379</f>
        <v>3720.36</v>
      </c>
      <c r="K385" s="29">
        <f>+[1]DEPURADO!P379+[1]DEPURADO!Q379</f>
        <v>2479.64</v>
      </c>
      <c r="L385" s="28">
        <v>0</v>
      </c>
      <c r="M385" s="28">
        <v>0</v>
      </c>
      <c r="N385" s="28">
        <f t="shared" si="36"/>
        <v>6200</v>
      </c>
      <c r="O385" s="28">
        <f t="shared" si="37"/>
        <v>0</v>
      </c>
      <c r="P385" s="24">
        <f>IF([1]DEPURADO!H379&gt;1,0,[1]DEPURADO!B379)</f>
        <v>176771</v>
      </c>
      <c r="Q385" s="30">
        <f t="shared" si="38"/>
        <v>6200</v>
      </c>
      <c r="R385" s="31">
        <f t="shared" si="39"/>
        <v>0</v>
      </c>
      <c r="S385" s="31">
        <f>+[1]DEPURADO!J379</f>
        <v>0</v>
      </c>
      <c r="T385" s="23" t="s">
        <v>45</v>
      </c>
      <c r="U385" s="31">
        <f>+[1]DEPURADO!I379</f>
        <v>0</v>
      </c>
      <c r="V385" s="30"/>
      <c r="W385" s="23" t="s">
        <v>45</v>
      </c>
      <c r="X385" s="31">
        <f>+[1]DEPURADO!K379+[1]DEPURADO!L379</f>
        <v>0</v>
      </c>
      <c r="Y385" s="23" t="s">
        <v>45</v>
      </c>
      <c r="Z385" s="31">
        <f t="shared" si="40"/>
        <v>0</v>
      </c>
      <c r="AA385" s="31"/>
      <c r="AB385" s="31">
        <v>0</v>
      </c>
      <c r="AC385" s="31">
        <v>0</v>
      </c>
      <c r="AD385" s="30"/>
      <c r="AE385" s="30">
        <f>+[1]DEPURADO!K379</f>
        <v>0</v>
      </c>
      <c r="AF385" s="30">
        <v>0</v>
      </c>
      <c r="AG385" s="30">
        <f t="shared" si="41"/>
        <v>0</v>
      </c>
      <c r="AH385" s="30">
        <v>0</v>
      </c>
      <c r="AI385" s="30" t="str">
        <f>+[1]DEPURADO!G379</f>
        <v>CANCELADA</v>
      </c>
      <c r="AJ385" s="32"/>
      <c r="AK385" s="33"/>
    </row>
    <row r="386" spans="1:37" s="34" customFormat="1" x14ac:dyDescent="0.25">
      <c r="A386" s="23">
        <f t="shared" si="35"/>
        <v>378</v>
      </c>
      <c r="B386" s="24" t="s">
        <v>44</v>
      </c>
      <c r="C386" s="23" t="str">
        <f>+[1]DEPURADO!A380</f>
        <v>FEHI176773</v>
      </c>
      <c r="D386" s="23">
        <f>+[1]DEPURADO!B380</f>
        <v>176773</v>
      </c>
      <c r="E386" s="25">
        <f>+[1]DEPURADO!C380</f>
        <v>45524</v>
      </c>
      <c r="F386" s="26">
        <f>+IF([1]DEPURADO!D380&gt;1,[1]DEPURADO!D380," ")</f>
        <v>45555</v>
      </c>
      <c r="G386" s="27">
        <f>[1]DEPURADO!F380</f>
        <v>4133</v>
      </c>
      <c r="H386" s="28">
        <v>0</v>
      </c>
      <c r="I386" s="28">
        <f>+[1]DEPURADO!M380+[1]DEPURADO!N380</f>
        <v>0</v>
      </c>
      <c r="J386" s="28">
        <f>+[1]DEPURADO!R380</f>
        <v>2480.16</v>
      </c>
      <c r="K386" s="29">
        <f>+[1]DEPURADO!P380+[1]DEPURADO!Q380</f>
        <v>1652.84</v>
      </c>
      <c r="L386" s="28">
        <v>0</v>
      </c>
      <c r="M386" s="28">
        <v>0</v>
      </c>
      <c r="N386" s="28">
        <f t="shared" si="36"/>
        <v>4133</v>
      </c>
      <c r="O386" s="28">
        <f t="shared" si="37"/>
        <v>0</v>
      </c>
      <c r="P386" s="24">
        <f>IF([1]DEPURADO!H380&gt;1,0,[1]DEPURADO!B380)</f>
        <v>176773</v>
      </c>
      <c r="Q386" s="30">
        <f t="shared" si="38"/>
        <v>4133</v>
      </c>
      <c r="R386" s="31">
        <f t="shared" si="39"/>
        <v>0</v>
      </c>
      <c r="S386" s="31">
        <f>+[1]DEPURADO!J380</f>
        <v>0</v>
      </c>
      <c r="T386" s="23" t="s">
        <v>45</v>
      </c>
      <c r="U386" s="31">
        <f>+[1]DEPURADO!I380</f>
        <v>0</v>
      </c>
      <c r="V386" s="30"/>
      <c r="W386" s="23" t="s">
        <v>45</v>
      </c>
      <c r="X386" s="31">
        <f>+[1]DEPURADO!K380+[1]DEPURADO!L380</f>
        <v>0</v>
      </c>
      <c r="Y386" s="23" t="s">
        <v>45</v>
      </c>
      <c r="Z386" s="31">
        <f t="shared" si="40"/>
        <v>0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1"/>
        <v>0</v>
      </c>
      <c r="AH386" s="30">
        <v>0</v>
      </c>
      <c r="AI386" s="30" t="str">
        <f>+[1]DEPURADO!G380</f>
        <v>CANCELADA</v>
      </c>
      <c r="AJ386" s="32"/>
      <c r="AK386" s="33"/>
    </row>
    <row r="387" spans="1:37" s="34" customFormat="1" x14ac:dyDescent="0.25">
      <c r="A387" s="23">
        <f t="shared" si="35"/>
        <v>379</v>
      </c>
      <c r="B387" s="24" t="s">
        <v>44</v>
      </c>
      <c r="C387" s="23" t="str">
        <f>+[1]DEPURADO!A381</f>
        <v>FEHI176775</v>
      </c>
      <c r="D387" s="23">
        <f>+[1]DEPURADO!B381</f>
        <v>176775</v>
      </c>
      <c r="E387" s="25">
        <f>+[1]DEPURADO!C381</f>
        <v>45525</v>
      </c>
      <c r="F387" s="26">
        <f>+IF([1]DEPURADO!D381&gt;1,[1]DEPURADO!D381," ")</f>
        <v>45555</v>
      </c>
      <c r="G387" s="27">
        <f>[1]DEPURADO!F381</f>
        <v>1360</v>
      </c>
      <c r="H387" s="28">
        <v>0</v>
      </c>
      <c r="I387" s="28">
        <f>+[1]DEPURADO!M381+[1]DEPURADO!N381</f>
        <v>0</v>
      </c>
      <c r="J387" s="28">
        <f>+[1]DEPURADO!R381</f>
        <v>0</v>
      </c>
      <c r="K387" s="29">
        <f>+[1]DEPURADO!P381+[1]DEPURADO!Q381</f>
        <v>1360</v>
      </c>
      <c r="L387" s="28">
        <v>0</v>
      </c>
      <c r="M387" s="28">
        <v>0</v>
      </c>
      <c r="N387" s="28">
        <f t="shared" si="36"/>
        <v>1360</v>
      </c>
      <c r="O387" s="28">
        <f t="shared" si="37"/>
        <v>0</v>
      </c>
      <c r="P387" s="24">
        <f>IF([1]DEPURADO!H381&gt;1,0,[1]DEPURADO!B381)</f>
        <v>176775</v>
      </c>
      <c r="Q387" s="30">
        <f t="shared" si="38"/>
        <v>1360</v>
      </c>
      <c r="R387" s="31">
        <f t="shared" si="39"/>
        <v>0</v>
      </c>
      <c r="S387" s="31">
        <f>+[1]DEPURADO!J381</f>
        <v>0</v>
      </c>
      <c r="T387" s="23" t="s">
        <v>45</v>
      </c>
      <c r="U387" s="31">
        <f>+[1]DEPURADO!I381</f>
        <v>0</v>
      </c>
      <c r="V387" s="30"/>
      <c r="W387" s="23" t="s">
        <v>45</v>
      </c>
      <c r="X387" s="31">
        <f>+[1]DEPURADO!K381+[1]DEPURADO!L381</f>
        <v>0</v>
      </c>
      <c r="Y387" s="23" t="s">
        <v>45</v>
      </c>
      <c r="Z387" s="31">
        <f t="shared" si="40"/>
        <v>0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1"/>
        <v>0</v>
      </c>
      <c r="AH387" s="30">
        <v>0</v>
      </c>
      <c r="AI387" s="30" t="str">
        <f>+[1]DEPURADO!G381</f>
        <v>CANCELADA</v>
      </c>
      <c r="AJ387" s="32"/>
      <c r="AK387" s="33"/>
    </row>
    <row r="388" spans="1:37" s="34" customFormat="1" x14ac:dyDescent="0.25">
      <c r="A388" s="23">
        <f t="shared" si="35"/>
        <v>380</v>
      </c>
      <c r="B388" s="24" t="s">
        <v>44</v>
      </c>
      <c r="C388" s="23" t="str">
        <f>+[1]DEPURADO!A382</f>
        <v>FEHI176785</v>
      </c>
      <c r="D388" s="23">
        <f>+[1]DEPURADO!B382</f>
        <v>176785</v>
      </c>
      <c r="E388" s="25">
        <f>+[1]DEPURADO!C382</f>
        <v>45528</v>
      </c>
      <c r="F388" s="26">
        <f>+IF([1]DEPURADO!D382&gt;1,[1]DEPURADO!D382," ")</f>
        <v>45555</v>
      </c>
      <c r="G388" s="27">
        <f>[1]DEPURADO!F382</f>
        <v>1400</v>
      </c>
      <c r="H388" s="28">
        <v>0</v>
      </c>
      <c r="I388" s="28">
        <f>+[1]DEPURADO!M382+[1]DEPURADO!N382</f>
        <v>0</v>
      </c>
      <c r="J388" s="28">
        <f>+[1]DEPURADO!R382</f>
        <v>0</v>
      </c>
      <c r="K388" s="29">
        <f>+[1]DEPURADO!P382+[1]DEPURADO!Q382</f>
        <v>1400</v>
      </c>
      <c r="L388" s="28">
        <v>0</v>
      </c>
      <c r="M388" s="28">
        <v>0</v>
      </c>
      <c r="N388" s="28">
        <f t="shared" si="36"/>
        <v>1400</v>
      </c>
      <c r="O388" s="28">
        <f t="shared" si="37"/>
        <v>0</v>
      </c>
      <c r="P388" s="24">
        <f>IF([1]DEPURADO!H382&gt;1,0,[1]DEPURADO!B382)</f>
        <v>176785</v>
      </c>
      <c r="Q388" s="30">
        <f t="shared" si="38"/>
        <v>1400</v>
      </c>
      <c r="R388" s="31">
        <f t="shared" si="39"/>
        <v>0</v>
      </c>
      <c r="S388" s="31">
        <f>+[1]DEPURADO!J382</f>
        <v>0</v>
      </c>
      <c r="T388" s="23" t="s">
        <v>45</v>
      </c>
      <c r="U388" s="31">
        <f>+[1]DEPURADO!I382</f>
        <v>0</v>
      </c>
      <c r="V388" s="30"/>
      <c r="W388" s="23" t="s">
        <v>45</v>
      </c>
      <c r="X388" s="31">
        <f>+[1]DEPURADO!K382+[1]DEPURADO!L382</f>
        <v>0</v>
      </c>
      <c r="Y388" s="23" t="s">
        <v>45</v>
      </c>
      <c r="Z388" s="31">
        <f t="shared" si="40"/>
        <v>0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1"/>
        <v>0</v>
      </c>
      <c r="AH388" s="30">
        <v>0</v>
      </c>
      <c r="AI388" s="30" t="str">
        <f>+[1]DEPURADO!G382</f>
        <v>CANCELADA</v>
      </c>
      <c r="AJ388" s="32"/>
      <c r="AK388" s="33"/>
    </row>
    <row r="389" spans="1:37" s="34" customFormat="1" x14ac:dyDescent="0.25">
      <c r="A389" s="23">
        <f t="shared" si="35"/>
        <v>381</v>
      </c>
      <c r="B389" s="24" t="s">
        <v>44</v>
      </c>
      <c r="C389" s="23" t="str">
        <f>+[1]DEPURADO!A383</f>
        <v>FEHI171022</v>
      </c>
      <c r="D389" s="23">
        <f>+[1]DEPURADO!B383</f>
        <v>171022</v>
      </c>
      <c r="E389" s="25">
        <f>+[1]DEPURADO!C383</f>
        <v>45530</v>
      </c>
      <c r="F389" s="26">
        <f>+IF([1]DEPURADO!D383&gt;1,[1]DEPURADO!D383," ")</f>
        <v>45524</v>
      </c>
      <c r="G389" s="27">
        <f>[1]DEPURADO!F383</f>
        <v>373081</v>
      </c>
      <c r="H389" s="28">
        <v>0</v>
      </c>
      <c r="I389" s="28">
        <f>+[1]DEPURADO!M383+[1]DEPURADO!N383</f>
        <v>0</v>
      </c>
      <c r="J389" s="28">
        <f>+[1]DEPURADO!R383</f>
        <v>0</v>
      </c>
      <c r="K389" s="29">
        <f>+[1]DEPURADO!P383+[1]DEPURADO!Q383</f>
        <v>14923.24</v>
      </c>
      <c r="L389" s="28">
        <v>0</v>
      </c>
      <c r="M389" s="28">
        <v>0</v>
      </c>
      <c r="N389" s="28">
        <f t="shared" si="36"/>
        <v>14923.24</v>
      </c>
      <c r="O389" s="28">
        <f t="shared" si="37"/>
        <v>358157.76</v>
      </c>
      <c r="P389" s="24">
        <f>IF([1]DEPURADO!H383&gt;1,0,[1]DEPURADO!B383)</f>
        <v>171022</v>
      </c>
      <c r="Q389" s="30">
        <f t="shared" si="38"/>
        <v>373081</v>
      </c>
      <c r="R389" s="31">
        <f t="shared" si="39"/>
        <v>0</v>
      </c>
      <c r="S389" s="31">
        <f>+[1]DEPURADO!J383</f>
        <v>0</v>
      </c>
      <c r="T389" s="23" t="s">
        <v>45</v>
      </c>
      <c r="U389" s="31">
        <f>+[1]DEPURADO!I383</f>
        <v>0</v>
      </c>
      <c r="V389" s="30"/>
      <c r="W389" s="23" t="s">
        <v>45</v>
      </c>
      <c r="X389" s="31">
        <f>+[1]DEPURADO!K383+[1]DEPURADO!L383</f>
        <v>0</v>
      </c>
      <c r="Y389" s="23" t="s">
        <v>45</v>
      </c>
      <c r="Z389" s="31">
        <f t="shared" si="40"/>
        <v>0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1"/>
        <v>358157.76</v>
      </c>
      <c r="AH389" s="30">
        <v>0</v>
      </c>
      <c r="AI389" s="30" t="str">
        <f>+[1]DEPURADO!G383</f>
        <v>SALDO A FAVOR DEL PRESTADOR</v>
      </c>
      <c r="AJ389" s="32"/>
      <c r="AK389" s="33"/>
    </row>
    <row r="390" spans="1:37" s="34" customFormat="1" x14ac:dyDescent="0.25">
      <c r="A390" s="23">
        <f t="shared" si="35"/>
        <v>382</v>
      </c>
      <c r="B390" s="24" t="s">
        <v>44</v>
      </c>
      <c r="C390" s="23" t="str">
        <f>+[1]DEPURADO!A384</f>
        <v>FEHI181158</v>
      </c>
      <c r="D390" s="23">
        <f>+[1]DEPURADO!B384</f>
        <v>181158</v>
      </c>
      <c r="E390" s="25">
        <f>+[1]DEPURADO!C384</f>
        <v>45530</v>
      </c>
      <c r="F390" s="26">
        <f>+IF([1]DEPURADO!D384&gt;1,[1]DEPURADO!D384," ")</f>
        <v>45583</v>
      </c>
      <c r="G390" s="27">
        <f>[1]DEPURADO!F384</f>
        <v>1240.18</v>
      </c>
      <c r="H390" s="28">
        <v>0</v>
      </c>
      <c r="I390" s="28">
        <f>+[1]DEPURADO!M384+[1]DEPURADO!N384</f>
        <v>0</v>
      </c>
      <c r="J390" s="28">
        <f>+[1]DEPURADO!R384</f>
        <v>-1239.4599999999998</v>
      </c>
      <c r="K390" s="29">
        <f>+[1]DEPURADO!P384+[1]DEPURADO!Q384</f>
        <v>2479.64</v>
      </c>
      <c r="L390" s="28">
        <v>0</v>
      </c>
      <c r="M390" s="28">
        <v>0</v>
      </c>
      <c r="N390" s="28">
        <f t="shared" si="36"/>
        <v>1240.18</v>
      </c>
      <c r="O390" s="28">
        <f t="shared" si="37"/>
        <v>0</v>
      </c>
      <c r="P390" s="24">
        <f>IF([1]DEPURADO!H384&gt;1,0,[1]DEPURADO!B384)</f>
        <v>181158</v>
      </c>
      <c r="Q390" s="30">
        <f t="shared" si="38"/>
        <v>1240.18</v>
      </c>
      <c r="R390" s="31">
        <f t="shared" si="39"/>
        <v>0</v>
      </c>
      <c r="S390" s="31">
        <f>+[1]DEPURADO!J384</f>
        <v>0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0</v>
      </c>
      <c r="Y390" s="23" t="s">
        <v>45</v>
      </c>
      <c r="Z390" s="31">
        <f t="shared" si="40"/>
        <v>0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1"/>
        <v>0</v>
      </c>
      <c r="AH390" s="30">
        <v>0</v>
      </c>
      <c r="AI390" s="30" t="str">
        <f>+[1]DEPURADO!G384</f>
        <v>CANCELADA</v>
      </c>
      <c r="AJ390" s="32"/>
      <c r="AK390" s="33"/>
    </row>
    <row r="391" spans="1:37" s="34" customFormat="1" x14ac:dyDescent="0.25">
      <c r="A391" s="23">
        <f t="shared" si="35"/>
        <v>383</v>
      </c>
      <c r="B391" s="24" t="s">
        <v>44</v>
      </c>
      <c r="C391" s="23" t="str">
        <f>+[1]DEPURADO!A385</f>
        <v>FEHI195686</v>
      </c>
      <c r="D391" s="23">
        <f>+[1]DEPURADO!B385</f>
        <v>195686</v>
      </c>
      <c r="E391" s="25">
        <f>+[1]DEPURADO!C385</f>
        <v>45532</v>
      </c>
      <c r="F391" s="26">
        <f>+IF([1]DEPURADO!D385&gt;1,[1]DEPURADO!D385," ")</f>
        <v>45677</v>
      </c>
      <c r="G391" s="27">
        <f>[1]DEPURADO!F385</f>
        <v>435072</v>
      </c>
      <c r="H391" s="28">
        <v>0</v>
      </c>
      <c r="I391" s="28">
        <f>+[1]DEPURADO!M385+[1]DEPURADO!N385</f>
        <v>0</v>
      </c>
      <c r="J391" s="28">
        <f>+[1]DEPURADO!R385</f>
        <v>0</v>
      </c>
      <c r="K391" s="29">
        <f>+[1]DEPURADO!P385+[1]DEPURADO!Q385</f>
        <v>0</v>
      </c>
      <c r="L391" s="28">
        <v>0</v>
      </c>
      <c r="M391" s="28">
        <v>0</v>
      </c>
      <c r="N391" s="28">
        <f t="shared" si="36"/>
        <v>0</v>
      </c>
      <c r="O391" s="28">
        <f t="shared" si="37"/>
        <v>435072</v>
      </c>
      <c r="P391" s="24">
        <f>IF([1]DEPURADO!H385&gt;1,0,[1]DEPURADO!B385)</f>
        <v>0</v>
      </c>
      <c r="Q391" s="30">
        <f t="shared" si="38"/>
        <v>0</v>
      </c>
      <c r="R391" s="31">
        <f t="shared" si="39"/>
        <v>435072</v>
      </c>
      <c r="S391" s="31">
        <f>+[1]DEPURADO!J385</f>
        <v>0</v>
      </c>
      <c r="T391" s="23" t="s">
        <v>45</v>
      </c>
      <c r="U391" s="31">
        <f>+[1]DEPURADO!I385</f>
        <v>0</v>
      </c>
      <c r="V391" s="30"/>
      <c r="W391" s="23" t="s">
        <v>45</v>
      </c>
      <c r="X391" s="31">
        <f>+[1]DEPURADO!K385+[1]DEPURADO!L385</f>
        <v>0</v>
      </c>
      <c r="Y391" s="23" t="s">
        <v>45</v>
      </c>
      <c r="Z391" s="31">
        <f t="shared" si="40"/>
        <v>0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1"/>
        <v>0</v>
      </c>
      <c r="AH391" s="30">
        <v>0</v>
      </c>
      <c r="AI391" s="30" t="str">
        <f>+[1]DEPURADO!G385</f>
        <v>NO RADICADA</v>
      </c>
      <c r="AJ391" s="32"/>
      <c r="AK391" s="33"/>
    </row>
    <row r="392" spans="1:37" s="34" customFormat="1" x14ac:dyDescent="0.25">
      <c r="A392" s="23">
        <f t="shared" si="35"/>
        <v>384</v>
      </c>
      <c r="B392" s="24" t="s">
        <v>44</v>
      </c>
      <c r="C392" s="23" t="str">
        <f>+[1]DEPURADO!A386</f>
        <v>FEHI176710</v>
      </c>
      <c r="D392" s="23">
        <f>+[1]DEPURADO!B386</f>
        <v>176710</v>
      </c>
      <c r="E392" s="25">
        <f>+[1]DEPURADO!C386</f>
        <v>45534</v>
      </c>
      <c r="F392" s="26">
        <f>+IF([1]DEPURADO!D386&gt;1,[1]DEPURADO!D386," ")</f>
        <v>45555</v>
      </c>
      <c r="G392" s="27">
        <f>[1]DEPURADO!F386</f>
        <v>6200</v>
      </c>
      <c r="H392" s="28">
        <v>0</v>
      </c>
      <c r="I392" s="28">
        <f>+[1]DEPURADO!M386+[1]DEPURADO!N386</f>
        <v>0</v>
      </c>
      <c r="J392" s="28">
        <f>+[1]DEPURADO!R386</f>
        <v>3720.36</v>
      </c>
      <c r="K392" s="29">
        <f>+[1]DEPURADO!P386+[1]DEPURADO!Q386</f>
        <v>2479.64</v>
      </c>
      <c r="L392" s="28">
        <v>0</v>
      </c>
      <c r="M392" s="28">
        <v>0</v>
      </c>
      <c r="N392" s="28">
        <f t="shared" si="36"/>
        <v>6200</v>
      </c>
      <c r="O392" s="28">
        <f t="shared" si="37"/>
        <v>0</v>
      </c>
      <c r="P392" s="24">
        <f>IF([1]DEPURADO!H386&gt;1,0,[1]DEPURADO!B386)</f>
        <v>176710</v>
      </c>
      <c r="Q392" s="30">
        <f t="shared" si="38"/>
        <v>6200</v>
      </c>
      <c r="R392" s="31">
        <f t="shared" si="39"/>
        <v>0</v>
      </c>
      <c r="S392" s="31">
        <f>+[1]DEPURADO!J386</f>
        <v>0</v>
      </c>
      <c r="T392" s="23" t="s">
        <v>45</v>
      </c>
      <c r="U392" s="31">
        <f>+[1]DEPURADO!I386</f>
        <v>0</v>
      </c>
      <c r="V392" s="30"/>
      <c r="W392" s="23" t="s">
        <v>45</v>
      </c>
      <c r="X392" s="31">
        <f>+[1]DEPURADO!K386+[1]DEPURADO!L386</f>
        <v>0</v>
      </c>
      <c r="Y392" s="23" t="s">
        <v>45</v>
      </c>
      <c r="Z392" s="31">
        <f t="shared" si="40"/>
        <v>0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1"/>
        <v>0</v>
      </c>
      <c r="AH392" s="30">
        <v>0</v>
      </c>
      <c r="AI392" s="30" t="str">
        <f>+[1]DEPURADO!G386</f>
        <v>CANCELADA</v>
      </c>
      <c r="AJ392" s="32"/>
      <c r="AK392" s="33"/>
    </row>
    <row r="393" spans="1:37" s="34" customFormat="1" x14ac:dyDescent="0.25">
      <c r="A393" s="23">
        <f t="shared" si="35"/>
        <v>385</v>
      </c>
      <c r="B393" s="24" t="s">
        <v>44</v>
      </c>
      <c r="C393" s="23" t="str">
        <f>+[1]DEPURADO!A387</f>
        <v>FEHI176809</v>
      </c>
      <c r="D393" s="23">
        <f>+[1]DEPURADO!B387</f>
        <v>176809</v>
      </c>
      <c r="E393" s="25">
        <f>+[1]DEPURADO!C387</f>
        <v>45535</v>
      </c>
      <c r="F393" s="26">
        <f>+IF([1]DEPURADO!D387&gt;1,[1]DEPURADO!D387," ")</f>
        <v>45555</v>
      </c>
      <c r="G393" s="27">
        <f>[1]DEPURADO!F387</f>
        <v>12923.58</v>
      </c>
      <c r="H393" s="28">
        <v>0</v>
      </c>
      <c r="I393" s="28">
        <f>+[1]DEPURADO!M387+[1]DEPURADO!N387</f>
        <v>0</v>
      </c>
      <c r="J393" s="28">
        <f>+[1]DEPURADO!R387</f>
        <v>6462.74</v>
      </c>
      <c r="K393" s="29">
        <f>+[1]DEPURADO!P387+[1]DEPURADO!Q387</f>
        <v>6460.84</v>
      </c>
      <c r="L393" s="28">
        <v>0</v>
      </c>
      <c r="M393" s="28">
        <v>0</v>
      </c>
      <c r="N393" s="28">
        <f t="shared" si="36"/>
        <v>12923.58</v>
      </c>
      <c r="O393" s="28">
        <f t="shared" si="37"/>
        <v>0</v>
      </c>
      <c r="P393" s="24">
        <f>IF([1]DEPURADO!H387&gt;1,0,[1]DEPURADO!B387)</f>
        <v>176809</v>
      </c>
      <c r="Q393" s="30">
        <f t="shared" si="38"/>
        <v>12923.58</v>
      </c>
      <c r="R393" s="31">
        <f t="shared" si="39"/>
        <v>0</v>
      </c>
      <c r="S393" s="31">
        <f>+[1]DEPURADO!J387</f>
        <v>0</v>
      </c>
      <c r="T393" s="23" t="s">
        <v>45</v>
      </c>
      <c r="U393" s="31">
        <f>+[1]DEPURADO!I387</f>
        <v>0</v>
      </c>
      <c r="V393" s="30"/>
      <c r="W393" s="23" t="s">
        <v>45</v>
      </c>
      <c r="X393" s="31">
        <f>+[1]DEPURADO!K387+[1]DEPURADO!L387</f>
        <v>0</v>
      </c>
      <c r="Y393" s="23" t="s">
        <v>45</v>
      </c>
      <c r="Z393" s="31">
        <f t="shared" si="40"/>
        <v>0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1"/>
        <v>0</v>
      </c>
      <c r="AH393" s="30">
        <v>0</v>
      </c>
      <c r="AI393" s="30" t="str">
        <f>+[1]DEPURADO!G387</f>
        <v>CANCELADA</v>
      </c>
      <c r="AJ393" s="32"/>
      <c r="AK393" s="33"/>
    </row>
    <row r="394" spans="1:37" s="34" customFormat="1" x14ac:dyDescent="0.25">
      <c r="A394" s="23">
        <f t="shared" si="35"/>
        <v>386</v>
      </c>
      <c r="B394" s="24" t="s">
        <v>44</v>
      </c>
      <c r="C394" s="23" t="str">
        <f>+[1]DEPURADO!A388</f>
        <v>FEHI176806</v>
      </c>
      <c r="D394" s="23">
        <f>+[1]DEPURADO!B388</f>
        <v>176806</v>
      </c>
      <c r="E394" s="25">
        <f>+[1]DEPURADO!C388</f>
        <v>45535</v>
      </c>
      <c r="F394" s="26">
        <f>+IF([1]DEPURADO!D388&gt;1,[1]DEPURADO!D388," ")</f>
        <v>45555</v>
      </c>
      <c r="G394" s="27">
        <f>[1]DEPURADO!F388</f>
        <v>6200</v>
      </c>
      <c r="H394" s="28">
        <v>0</v>
      </c>
      <c r="I394" s="28">
        <f>+[1]DEPURADO!M388+[1]DEPURADO!N388</f>
        <v>0</v>
      </c>
      <c r="J394" s="28">
        <f>+[1]DEPURADO!R388</f>
        <v>3720.36</v>
      </c>
      <c r="K394" s="29">
        <f>+[1]DEPURADO!P388+[1]DEPURADO!Q388</f>
        <v>2479.64</v>
      </c>
      <c r="L394" s="28">
        <v>0</v>
      </c>
      <c r="M394" s="28">
        <v>0</v>
      </c>
      <c r="N394" s="28">
        <f t="shared" si="36"/>
        <v>6200</v>
      </c>
      <c r="O394" s="28">
        <f t="shared" si="37"/>
        <v>0</v>
      </c>
      <c r="P394" s="24">
        <f>IF([1]DEPURADO!H388&gt;1,0,[1]DEPURADO!B388)</f>
        <v>176806</v>
      </c>
      <c r="Q394" s="30">
        <f t="shared" si="38"/>
        <v>6200</v>
      </c>
      <c r="R394" s="31">
        <f t="shared" si="39"/>
        <v>0</v>
      </c>
      <c r="S394" s="31">
        <f>+[1]DEPURADO!J388</f>
        <v>0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0</v>
      </c>
      <c r="Y394" s="23" t="s">
        <v>45</v>
      </c>
      <c r="Z394" s="31">
        <f t="shared" si="40"/>
        <v>0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si="41"/>
        <v>0</v>
      </c>
      <c r="AH394" s="30">
        <v>0</v>
      </c>
      <c r="AI394" s="30" t="str">
        <f>+[1]DEPURADO!G388</f>
        <v>CANCELADA</v>
      </c>
      <c r="AJ394" s="32"/>
      <c r="AK394" s="33"/>
    </row>
    <row r="395" spans="1:37" s="34" customFormat="1" x14ac:dyDescent="0.25">
      <c r="A395" s="23">
        <f t="shared" ref="A395:A458" si="42">+A394+1</f>
        <v>387</v>
      </c>
      <c r="B395" s="24" t="s">
        <v>44</v>
      </c>
      <c r="C395" s="23" t="str">
        <f>+[1]DEPURADO!A389</f>
        <v>FEHI176815</v>
      </c>
      <c r="D395" s="23">
        <f>+[1]DEPURADO!B389</f>
        <v>176815</v>
      </c>
      <c r="E395" s="25">
        <f>+[1]DEPURADO!C389</f>
        <v>45535</v>
      </c>
      <c r="F395" s="26">
        <f>+IF([1]DEPURADO!D389&gt;1,[1]DEPURADO!D389," ")</f>
        <v>45555</v>
      </c>
      <c r="G395" s="27">
        <f>[1]DEPURADO!F389</f>
        <v>2926.78</v>
      </c>
      <c r="H395" s="28">
        <v>0</v>
      </c>
      <c r="I395" s="28">
        <f>+[1]DEPURADO!M389+[1]DEPURADO!N389</f>
        <v>0</v>
      </c>
      <c r="J395" s="28">
        <f>+[1]DEPURADO!R389</f>
        <v>0</v>
      </c>
      <c r="K395" s="29">
        <f>+[1]DEPURADO!P389+[1]DEPURADO!Q389</f>
        <v>2926.78</v>
      </c>
      <c r="L395" s="28">
        <v>0</v>
      </c>
      <c r="M395" s="28">
        <v>0</v>
      </c>
      <c r="N395" s="28">
        <f t="shared" ref="N395:N458" si="43">+SUM(J395:M395)</f>
        <v>2926.78</v>
      </c>
      <c r="O395" s="28">
        <f t="shared" ref="O395:O458" si="44">+G395-I395-N395</f>
        <v>0</v>
      </c>
      <c r="P395" s="24">
        <f>IF([1]DEPURADO!H389&gt;1,0,[1]DEPURADO!B389)</f>
        <v>176815</v>
      </c>
      <c r="Q395" s="30">
        <f t="shared" ref="Q395:Q458" si="45">+IF(P395&gt;0,G395,0)</f>
        <v>2926.78</v>
      </c>
      <c r="R395" s="31">
        <f t="shared" ref="R395:R458" si="46">IF(P395=0,G395,0)</f>
        <v>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0</v>
      </c>
      <c r="Y395" s="23" t="s">
        <v>45</v>
      </c>
      <c r="Z395" s="31">
        <f t="shared" ref="Z395:Z458" si="47">+X395-AE395+IF(X395-AE395&lt;-1,-X395+AE395,0)</f>
        <v>0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ref="AG395:AG458" si="48">+G395-I395-N395-R395-Z395-AC395-AE395-S395-U395</f>
        <v>0</v>
      </c>
      <c r="AH395" s="30">
        <v>0</v>
      </c>
      <c r="AI395" s="30" t="str">
        <f>+[1]DEPURADO!G389</f>
        <v>CANCELADA</v>
      </c>
      <c r="AJ395" s="32"/>
      <c r="AK395" s="33"/>
    </row>
    <row r="396" spans="1:37" s="34" customFormat="1" x14ac:dyDescent="0.25">
      <c r="A396" s="23">
        <f t="shared" si="42"/>
        <v>388</v>
      </c>
      <c r="B396" s="24" t="s">
        <v>44</v>
      </c>
      <c r="C396" s="23" t="str">
        <f>+[1]DEPURADO!A390</f>
        <v>FEHI181149</v>
      </c>
      <c r="D396" s="23">
        <f>+[1]DEPURADO!B390</f>
        <v>181149</v>
      </c>
      <c r="E396" s="25">
        <f>+[1]DEPURADO!C390</f>
        <v>45537</v>
      </c>
      <c r="F396" s="26">
        <f>+IF([1]DEPURADO!D390&gt;1,[1]DEPURADO!D390," ")</f>
        <v>45583</v>
      </c>
      <c r="G396" s="27">
        <f>[1]DEPURADO!F390</f>
        <v>619910</v>
      </c>
      <c r="H396" s="28">
        <v>0</v>
      </c>
      <c r="I396" s="28">
        <f>+[1]DEPURADO!M390+[1]DEPURADO!N390</f>
        <v>0</v>
      </c>
      <c r="J396" s="28">
        <f>+[1]DEPURADO!R390</f>
        <v>0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43"/>
        <v>0</v>
      </c>
      <c r="O396" s="28">
        <f t="shared" si="44"/>
        <v>619910</v>
      </c>
      <c r="P396" s="24">
        <f>IF([1]DEPURADO!H390&gt;1,0,[1]DEPURADO!B390)</f>
        <v>0</v>
      </c>
      <c r="Q396" s="30">
        <f t="shared" si="45"/>
        <v>0</v>
      </c>
      <c r="R396" s="31">
        <f t="shared" si="46"/>
        <v>619910</v>
      </c>
      <c r="S396" s="31">
        <f>+[1]DEPURADO!J390</f>
        <v>0</v>
      </c>
      <c r="T396" s="23" t="s">
        <v>45</v>
      </c>
      <c r="U396" s="31">
        <f>+[1]DEPURADO!I390</f>
        <v>0</v>
      </c>
      <c r="V396" s="30"/>
      <c r="W396" s="23" t="s">
        <v>45</v>
      </c>
      <c r="X396" s="31">
        <f>+[1]DEPURADO!K390+[1]DEPURADO!L390</f>
        <v>0</v>
      </c>
      <c r="Y396" s="23" t="s">
        <v>45</v>
      </c>
      <c r="Z396" s="31">
        <f t="shared" si="47"/>
        <v>0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8"/>
        <v>0</v>
      </c>
      <c r="AH396" s="30">
        <v>0</v>
      </c>
      <c r="AI396" s="30" t="str">
        <f>+[1]DEPURADO!G390</f>
        <v>NO RADICADA</v>
      </c>
      <c r="AJ396" s="32"/>
      <c r="AK396" s="33"/>
    </row>
    <row r="397" spans="1:37" s="34" customFormat="1" x14ac:dyDescent="0.25">
      <c r="A397" s="23">
        <f t="shared" si="42"/>
        <v>389</v>
      </c>
      <c r="B397" s="24" t="s">
        <v>44</v>
      </c>
      <c r="C397" s="23" t="str">
        <f>+[1]DEPURADO!A391</f>
        <v>FEHI181150</v>
      </c>
      <c r="D397" s="23">
        <f>+[1]DEPURADO!B391</f>
        <v>181150</v>
      </c>
      <c r="E397" s="25">
        <f>+[1]DEPURADO!C391</f>
        <v>45537</v>
      </c>
      <c r="F397" s="26">
        <f>+IF([1]DEPURADO!D391&gt;1,[1]DEPURADO!D391," ")</f>
        <v>45583</v>
      </c>
      <c r="G397" s="27">
        <f>[1]DEPURADO!F391</f>
        <v>80588</v>
      </c>
      <c r="H397" s="28">
        <v>0</v>
      </c>
      <c r="I397" s="28">
        <f>+[1]DEPURADO!M391+[1]DEPURADO!N391</f>
        <v>0</v>
      </c>
      <c r="J397" s="28">
        <f>+[1]DEPURADO!R391</f>
        <v>48352.68</v>
      </c>
      <c r="K397" s="29">
        <f>+[1]DEPURADO!P391+[1]DEPURADO!Q391</f>
        <v>32235.32</v>
      </c>
      <c r="L397" s="28">
        <v>0</v>
      </c>
      <c r="M397" s="28">
        <v>0</v>
      </c>
      <c r="N397" s="28">
        <f t="shared" si="43"/>
        <v>80588</v>
      </c>
      <c r="O397" s="28">
        <f t="shared" si="44"/>
        <v>0</v>
      </c>
      <c r="P397" s="24">
        <f>IF([1]DEPURADO!H391&gt;1,0,[1]DEPURADO!B391)</f>
        <v>181150</v>
      </c>
      <c r="Q397" s="30">
        <f t="shared" si="45"/>
        <v>80588</v>
      </c>
      <c r="R397" s="31">
        <f t="shared" si="46"/>
        <v>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0</v>
      </c>
      <c r="Y397" s="23" t="s">
        <v>45</v>
      </c>
      <c r="Z397" s="31">
        <f t="shared" si="47"/>
        <v>0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si="48"/>
        <v>0</v>
      </c>
      <c r="AH397" s="30">
        <v>0</v>
      </c>
      <c r="AI397" s="30" t="str">
        <f>+[1]DEPURADO!G391</f>
        <v>CANCELADA</v>
      </c>
      <c r="AJ397" s="32"/>
      <c r="AK397" s="33"/>
    </row>
    <row r="398" spans="1:37" s="34" customFormat="1" x14ac:dyDescent="0.25">
      <c r="A398" s="23">
        <f t="shared" si="42"/>
        <v>390</v>
      </c>
      <c r="B398" s="24" t="s">
        <v>44</v>
      </c>
      <c r="C398" s="23" t="str">
        <f>+[1]DEPURADO!A392</f>
        <v>FEHI181117</v>
      </c>
      <c r="D398" s="23">
        <f>+[1]DEPURADO!B392</f>
        <v>181117</v>
      </c>
      <c r="E398" s="25">
        <f>+[1]DEPURADO!C392</f>
        <v>45539</v>
      </c>
      <c r="F398" s="26">
        <f>+IF([1]DEPURADO!D392&gt;1,[1]DEPURADO!D392," ")</f>
        <v>45583</v>
      </c>
      <c r="G398" s="27">
        <f>[1]DEPURADO!F392</f>
        <v>20585</v>
      </c>
      <c r="H398" s="28">
        <v>0</v>
      </c>
      <c r="I398" s="28">
        <f>+[1]DEPURADO!M392+[1]DEPURADO!N392</f>
        <v>0</v>
      </c>
      <c r="J398" s="28">
        <f>+[1]DEPURADO!R392</f>
        <v>12350.8</v>
      </c>
      <c r="K398" s="29">
        <f>+[1]DEPURADO!P392+[1]DEPURADO!Q392</f>
        <v>8234.2000000000007</v>
      </c>
      <c r="L398" s="28">
        <v>0</v>
      </c>
      <c r="M398" s="28">
        <v>0</v>
      </c>
      <c r="N398" s="28">
        <f t="shared" si="43"/>
        <v>20585</v>
      </c>
      <c r="O398" s="28">
        <f t="shared" si="44"/>
        <v>0</v>
      </c>
      <c r="P398" s="24">
        <f>IF([1]DEPURADO!H392&gt;1,0,[1]DEPURADO!B392)</f>
        <v>181117</v>
      </c>
      <c r="Q398" s="30">
        <f t="shared" si="45"/>
        <v>20585</v>
      </c>
      <c r="R398" s="31">
        <f t="shared" si="46"/>
        <v>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0</v>
      </c>
      <c r="Y398" s="23" t="s">
        <v>45</v>
      </c>
      <c r="Z398" s="31">
        <f t="shared" si="47"/>
        <v>0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8"/>
        <v>0</v>
      </c>
      <c r="AH398" s="30">
        <v>0</v>
      </c>
      <c r="AI398" s="30" t="str">
        <f>+[1]DEPURADO!G392</f>
        <v>CANCELADA</v>
      </c>
      <c r="AJ398" s="32"/>
      <c r="AK398" s="33"/>
    </row>
    <row r="399" spans="1:37" s="34" customFormat="1" x14ac:dyDescent="0.25">
      <c r="A399" s="23">
        <f t="shared" si="42"/>
        <v>391</v>
      </c>
      <c r="B399" s="24" t="s">
        <v>44</v>
      </c>
      <c r="C399" s="23" t="str">
        <f>+[1]DEPURADO!A393</f>
        <v>FEHI181125</v>
      </c>
      <c r="D399" s="23">
        <f>+[1]DEPURADO!B393</f>
        <v>181125</v>
      </c>
      <c r="E399" s="25">
        <f>+[1]DEPURADO!C393</f>
        <v>45540</v>
      </c>
      <c r="F399" s="26">
        <f>+IF([1]DEPURADO!D393&gt;1,[1]DEPURADO!D393," ")</f>
        <v>45583</v>
      </c>
      <c r="G399" s="27">
        <f>[1]DEPURADO!F393</f>
        <v>2740.18</v>
      </c>
      <c r="H399" s="28">
        <v>0</v>
      </c>
      <c r="I399" s="28">
        <f>+[1]DEPURADO!M393+[1]DEPURADO!N393</f>
        <v>0</v>
      </c>
      <c r="J399" s="28">
        <f>+[1]DEPURADO!R393</f>
        <v>-2739.4600000000005</v>
      </c>
      <c r="K399" s="29">
        <f>+[1]DEPURADO!P393+[1]DEPURADO!Q393</f>
        <v>5479.64</v>
      </c>
      <c r="L399" s="28">
        <v>0</v>
      </c>
      <c r="M399" s="28">
        <v>0</v>
      </c>
      <c r="N399" s="28">
        <f t="shared" si="43"/>
        <v>2740.18</v>
      </c>
      <c r="O399" s="28">
        <f t="shared" si="44"/>
        <v>0</v>
      </c>
      <c r="P399" s="24">
        <f>IF([1]DEPURADO!H393&gt;1,0,[1]DEPURADO!B393)</f>
        <v>181125</v>
      </c>
      <c r="Q399" s="30">
        <f t="shared" si="45"/>
        <v>2740.18</v>
      </c>
      <c r="R399" s="31">
        <f t="shared" si="46"/>
        <v>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0</v>
      </c>
      <c r="Y399" s="23" t="s">
        <v>45</v>
      </c>
      <c r="Z399" s="31">
        <f t="shared" si="47"/>
        <v>0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8"/>
        <v>0</v>
      </c>
      <c r="AH399" s="30">
        <v>0</v>
      </c>
      <c r="AI399" s="30" t="str">
        <f>+[1]DEPURADO!G393</f>
        <v>CANCELADA</v>
      </c>
      <c r="AJ399" s="32"/>
      <c r="AK399" s="33"/>
    </row>
    <row r="400" spans="1:37" s="34" customFormat="1" x14ac:dyDescent="0.25">
      <c r="A400" s="23">
        <f t="shared" si="42"/>
        <v>392</v>
      </c>
      <c r="B400" s="24" t="s">
        <v>44</v>
      </c>
      <c r="C400" s="23" t="str">
        <f>+[1]DEPURADO!A394</f>
        <v>FEHI181135</v>
      </c>
      <c r="D400" s="23">
        <f>+[1]DEPURADO!B394</f>
        <v>181135</v>
      </c>
      <c r="E400" s="25">
        <f>+[1]DEPURADO!C394</f>
        <v>45541</v>
      </c>
      <c r="F400" s="26">
        <f>+IF([1]DEPURADO!D394&gt;1,[1]DEPURADO!D394," ")</f>
        <v>45583</v>
      </c>
      <c r="G400" s="27">
        <f>[1]DEPURADO!F394</f>
        <v>20585</v>
      </c>
      <c r="H400" s="28">
        <v>0</v>
      </c>
      <c r="I400" s="28">
        <f>+[1]DEPURADO!M394+[1]DEPURADO!N394</f>
        <v>0</v>
      </c>
      <c r="J400" s="28">
        <f>+[1]DEPURADO!R394</f>
        <v>12350.8</v>
      </c>
      <c r="K400" s="29">
        <f>+[1]DEPURADO!P394+[1]DEPURADO!Q394</f>
        <v>8234.2000000000007</v>
      </c>
      <c r="L400" s="28">
        <v>0</v>
      </c>
      <c r="M400" s="28">
        <v>0</v>
      </c>
      <c r="N400" s="28">
        <f t="shared" si="43"/>
        <v>20585</v>
      </c>
      <c r="O400" s="28">
        <f t="shared" si="44"/>
        <v>0</v>
      </c>
      <c r="P400" s="24">
        <f>IF([1]DEPURADO!H394&gt;1,0,[1]DEPURADO!B394)</f>
        <v>181135</v>
      </c>
      <c r="Q400" s="30">
        <f t="shared" si="45"/>
        <v>20585</v>
      </c>
      <c r="R400" s="31">
        <f t="shared" si="46"/>
        <v>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0</v>
      </c>
      <c r="Y400" s="23" t="s">
        <v>45</v>
      </c>
      <c r="Z400" s="31">
        <f t="shared" si="47"/>
        <v>0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8"/>
        <v>0</v>
      </c>
      <c r="AH400" s="30">
        <v>0</v>
      </c>
      <c r="AI400" s="30" t="str">
        <f>+[1]DEPURADO!G394</f>
        <v>CANCELADA</v>
      </c>
      <c r="AJ400" s="32"/>
      <c r="AK400" s="33"/>
    </row>
    <row r="401" spans="1:37" s="34" customFormat="1" x14ac:dyDescent="0.25">
      <c r="A401" s="23">
        <f t="shared" si="42"/>
        <v>393</v>
      </c>
      <c r="B401" s="24" t="s">
        <v>44</v>
      </c>
      <c r="C401" s="23" t="str">
        <f>+[1]DEPURADO!A395</f>
        <v>FEHI181123</v>
      </c>
      <c r="D401" s="23">
        <f>+[1]DEPURADO!B395</f>
        <v>181123</v>
      </c>
      <c r="E401" s="25">
        <f>+[1]DEPURADO!C395</f>
        <v>45541</v>
      </c>
      <c r="F401" s="26">
        <f>+IF([1]DEPURADO!D395&gt;1,[1]DEPURADO!D395," ")</f>
        <v>45583</v>
      </c>
      <c r="G401" s="27">
        <f>[1]DEPURADO!F395</f>
        <v>826.58</v>
      </c>
      <c r="H401" s="28">
        <v>0</v>
      </c>
      <c r="I401" s="28">
        <f>+[1]DEPURADO!M395+[1]DEPURADO!N395</f>
        <v>0</v>
      </c>
      <c r="J401" s="28">
        <f>+[1]DEPURADO!R395</f>
        <v>-826.25999999999988</v>
      </c>
      <c r="K401" s="29">
        <f>+[1]DEPURADO!P395+[1]DEPURADO!Q395</f>
        <v>1652.84</v>
      </c>
      <c r="L401" s="28">
        <v>0</v>
      </c>
      <c r="M401" s="28">
        <v>0</v>
      </c>
      <c r="N401" s="28">
        <f t="shared" si="43"/>
        <v>826.58</v>
      </c>
      <c r="O401" s="28">
        <f t="shared" si="44"/>
        <v>0</v>
      </c>
      <c r="P401" s="24">
        <f>IF([1]DEPURADO!H395&gt;1,0,[1]DEPURADO!B395)</f>
        <v>181123</v>
      </c>
      <c r="Q401" s="30">
        <f t="shared" si="45"/>
        <v>826.58</v>
      </c>
      <c r="R401" s="31">
        <f t="shared" si="46"/>
        <v>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0</v>
      </c>
      <c r="Y401" s="23" t="s">
        <v>45</v>
      </c>
      <c r="Z401" s="31">
        <f t="shared" si="47"/>
        <v>0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8"/>
        <v>0</v>
      </c>
      <c r="AH401" s="30">
        <v>0</v>
      </c>
      <c r="AI401" s="30" t="str">
        <f>+[1]DEPURADO!G395</f>
        <v>CANCELADA</v>
      </c>
      <c r="AJ401" s="32"/>
      <c r="AK401" s="33"/>
    </row>
    <row r="402" spans="1:37" s="34" customFormat="1" x14ac:dyDescent="0.25">
      <c r="A402" s="23">
        <f t="shared" si="42"/>
        <v>394</v>
      </c>
      <c r="B402" s="24" t="s">
        <v>44</v>
      </c>
      <c r="C402" s="23" t="str">
        <f>+[1]DEPURADO!A396</f>
        <v>FEHI200207</v>
      </c>
      <c r="D402" s="23">
        <f>+[1]DEPURADO!B396</f>
        <v>200207</v>
      </c>
      <c r="E402" s="25">
        <f>+[1]DEPURADO!C396</f>
        <v>45544</v>
      </c>
      <c r="F402" s="26">
        <f>+IF([1]DEPURADO!D396&gt;1,[1]DEPURADO!D396," ")</f>
        <v>45708</v>
      </c>
      <c r="G402" s="27">
        <f>[1]DEPURADO!F396</f>
        <v>435072</v>
      </c>
      <c r="H402" s="28">
        <v>0</v>
      </c>
      <c r="I402" s="28">
        <f>+[1]DEPURADO!M396+[1]DEPURADO!N396</f>
        <v>0</v>
      </c>
      <c r="J402" s="28">
        <f>+[1]DEPURADO!R396</f>
        <v>0</v>
      </c>
      <c r="K402" s="29">
        <f>+[1]DEPURADO!P396+[1]DEPURADO!Q396</f>
        <v>0</v>
      </c>
      <c r="L402" s="28">
        <v>0</v>
      </c>
      <c r="M402" s="28">
        <v>0</v>
      </c>
      <c r="N402" s="28">
        <f t="shared" si="43"/>
        <v>0</v>
      </c>
      <c r="O402" s="28">
        <f t="shared" si="44"/>
        <v>435072</v>
      </c>
      <c r="P402" s="24">
        <f>IF([1]DEPURADO!H396&gt;1,0,[1]DEPURADO!B396)</f>
        <v>0</v>
      </c>
      <c r="Q402" s="30">
        <f t="shared" si="45"/>
        <v>0</v>
      </c>
      <c r="R402" s="31">
        <f t="shared" si="46"/>
        <v>435072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0</v>
      </c>
      <c r="Y402" s="23" t="s">
        <v>45</v>
      </c>
      <c r="Z402" s="31">
        <f t="shared" si="47"/>
        <v>0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8"/>
        <v>0</v>
      </c>
      <c r="AH402" s="30">
        <v>0</v>
      </c>
      <c r="AI402" s="30" t="str">
        <f>+[1]DEPURADO!G396</f>
        <v>NO RADICADA</v>
      </c>
      <c r="AJ402" s="32"/>
      <c r="AK402" s="33"/>
    </row>
    <row r="403" spans="1:37" s="34" customFormat="1" x14ac:dyDescent="0.25">
      <c r="A403" s="23">
        <f t="shared" si="42"/>
        <v>395</v>
      </c>
      <c r="B403" s="24" t="s">
        <v>44</v>
      </c>
      <c r="C403" s="23" t="str">
        <f>+[1]DEPURADO!A397</f>
        <v>FEHI181157</v>
      </c>
      <c r="D403" s="23">
        <f>+[1]DEPURADO!B397</f>
        <v>181157</v>
      </c>
      <c r="E403" s="25">
        <f>+[1]DEPURADO!C397</f>
        <v>45546</v>
      </c>
      <c r="F403" s="26">
        <f>+IF([1]DEPURADO!D397&gt;1,[1]DEPURADO!D397," ")</f>
        <v>45583</v>
      </c>
      <c r="G403" s="27">
        <f>[1]DEPURADO!F397</f>
        <v>1240.18</v>
      </c>
      <c r="H403" s="28">
        <v>0</v>
      </c>
      <c r="I403" s="28">
        <f>+[1]DEPURADO!M397+[1]DEPURADO!N397</f>
        <v>0</v>
      </c>
      <c r="J403" s="28">
        <f>+[1]DEPURADO!R397</f>
        <v>-1239.4599999999998</v>
      </c>
      <c r="K403" s="29">
        <f>+[1]DEPURADO!P397+[1]DEPURADO!Q397</f>
        <v>2479.64</v>
      </c>
      <c r="L403" s="28">
        <v>0</v>
      </c>
      <c r="M403" s="28">
        <v>0</v>
      </c>
      <c r="N403" s="28">
        <f t="shared" si="43"/>
        <v>1240.18</v>
      </c>
      <c r="O403" s="28">
        <f t="shared" si="44"/>
        <v>0</v>
      </c>
      <c r="P403" s="24">
        <f>IF([1]DEPURADO!H397&gt;1,0,[1]DEPURADO!B397)</f>
        <v>181157</v>
      </c>
      <c r="Q403" s="30">
        <f t="shared" si="45"/>
        <v>1240.18</v>
      </c>
      <c r="R403" s="31">
        <f t="shared" si="46"/>
        <v>0</v>
      </c>
      <c r="S403" s="31">
        <f>+[1]DEPURADO!J397</f>
        <v>0</v>
      </c>
      <c r="T403" s="23" t="s">
        <v>45</v>
      </c>
      <c r="U403" s="31">
        <f>+[1]DEPURADO!I397</f>
        <v>0</v>
      </c>
      <c r="V403" s="30"/>
      <c r="W403" s="23" t="s">
        <v>45</v>
      </c>
      <c r="X403" s="31">
        <f>+[1]DEPURADO!K397+[1]DEPURADO!L397</f>
        <v>0</v>
      </c>
      <c r="Y403" s="23" t="s">
        <v>45</v>
      </c>
      <c r="Z403" s="31">
        <f t="shared" si="47"/>
        <v>0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8"/>
        <v>0</v>
      </c>
      <c r="AH403" s="30">
        <v>0</v>
      </c>
      <c r="AI403" s="30" t="str">
        <f>+[1]DEPURADO!G397</f>
        <v>CANCELADA</v>
      </c>
      <c r="AJ403" s="32"/>
      <c r="AK403" s="33"/>
    </row>
    <row r="404" spans="1:37" s="34" customFormat="1" x14ac:dyDescent="0.25">
      <c r="A404" s="23">
        <f t="shared" si="42"/>
        <v>396</v>
      </c>
      <c r="B404" s="24" t="s">
        <v>44</v>
      </c>
      <c r="C404" s="23" t="str">
        <f>+[1]DEPURADO!A398</f>
        <v>FEHI181141</v>
      </c>
      <c r="D404" s="23">
        <f>+[1]DEPURADO!B398</f>
        <v>181141</v>
      </c>
      <c r="E404" s="25">
        <f>+[1]DEPURADO!C398</f>
        <v>45549</v>
      </c>
      <c r="F404" s="26">
        <f>+IF([1]DEPURADO!D398&gt;1,[1]DEPURADO!D398," ")</f>
        <v>45583</v>
      </c>
      <c r="G404" s="27">
        <f>[1]DEPURADO!F398</f>
        <v>190736</v>
      </c>
      <c r="H404" s="28">
        <v>0</v>
      </c>
      <c r="I404" s="28">
        <f>+[1]DEPURADO!M398+[1]DEPURADO!N398</f>
        <v>0</v>
      </c>
      <c r="J404" s="28">
        <f>+[1]DEPURADO!R398</f>
        <v>0</v>
      </c>
      <c r="K404" s="29">
        <f>+[1]DEPURADO!P398+[1]DEPURADO!Q398</f>
        <v>0</v>
      </c>
      <c r="L404" s="28">
        <v>0</v>
      </c>
      <c r="M404" s="28">
        <v>0</v>
      </c>
      <c r="N404" s="28">
        <f t="shared" si="43"/>
        <v>0</v>
      </c>
      <c r="O404" s="28">
        <f t="shared" si="44"/>
        <v>190736</v>
      </c>
      <c r="P404" s="24">
        <f>IF([1]DEPURADO!H398&gt;1,0,[1]DEPURADO!B398)</f>
        <v>0</v>
      </c>
      <c r="Q404" s="30">
        <f t="shared" si="45"/>
        <v>0</v>
      </c>
      <c r="R404" s="31">
        <f t="shared" si="46"/>
        <v>190736</v>
      </c>
      <c r="S404" s="31">
        <f>+[1]DEPURADO!J398</f>
        <v>0</v>
      </c>
      <c r="T404" s="23" t="s">
        <v>45</v>
      </c>
      <c r="U404" s="31">
        <f>+[1]DEPURADO!I398</f>
        <v>0</v>
      </c>
      <c r="V404" s="30"/>
      <c r="W404" s="23" t="s">
        <v>45</v>
      </c>
      <c r="X404" s="31">
        <f>+[1]DEPURADO!K398+[1]DEPURADO!L398</f>
        <v>0</v>
      </c>
      <c r="Y404" s="23" t="s">
        <v>45</v>
      </c>
      <c r="Z404" s="31">
        <f t="shared" si="47"/>
        <v>0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8"/>
        <v>0</v>
      </c>
      <c r="AH404" s="30">
        <v>0</v>
      </c>
      <c r="AI404" s="30" t="str">
        <f>+[1]DEPURADO!G398</f>
        <v>NO RADICADA</v>
      </c>
      <c r="AJ404" s="32"/>
      <c r="AK404" s="33"/>
    </row>
    <row r="405" spans="1:37" s="34" customFormat="1" x14ac:dyDescent="0.25">
      <c r="A405" s="23">
        <f t="shared" si="42"/>
        <v>397</v>
      </c>
      <c r="B405" s="24" t="s">
        <v>44</v>
      </c>
      <c r="C405" s="23" t="str">
        <f>+[1]DEPURADO!A399</f>
        <v>FEHI200219</v>
      </c>
      <c r="D405" s="23">
        <f>+[1]DEPURADO!B399</f>
        <v>200219</v>
      </c>
      <c r="E405" s="25">
        <f>+[1]DEPURADO!C399</f>
        <v>45550</v>
      </c>
      <c r="F405" s="26">
        <f>+IF([1]DEPURADO!D399&gt;1,[1]DEPURADO!D399," ")</f>
        <v>45708</v>
      </c>
      <c r="G405" s="27">
        <f>[1]DEPURADO!F399</f>
        <v>435072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0</v>
      </c>
      <c r="L405" s="28">
        <v>0</v>
      </c>
      <c r="M405" s="28">
        <v>0</v>
      </c>
      <c r="N405" s="28">
        <f t="shared" si="43"/>
        <v>0</v>
      </c>
      <c r="O405" s="28">
        <f t="shared" si="44"/>
        <v>435072</v>
      </c>
      <c r="P405" s="24">
        <f>IF([1]DEPURADO!H399&gt;1,0,[1]DEPURADO!B399)</f>
        <v>0</v>
      </c>
      <c r="Q405" s="30">
        <f t="shared" si="45"/>
        <v>0</v>
      </c>
      <c r="R405" s="31">
        <f t="shared" si="46"/>
        <v>435072</v>
      </c>
      <c r="S405" s="31">
        <f>+[1]DEPURADO!J399</f>
        <v>0</v>
      </c>
      <c r="T405" s="23" t="s">
        <v>45</v>
      </c>
      <c r="U405" s="31">
        <f>+[1]DEPURADO!I399</f>
        <v>0</v>
      </c>
      <c r="V405" s="30"/>
      <c r="W405" s="23" t="s">
        <v>45</v>
      </c>
      <c r="X405" s="31">
        <f>+[1]DEPURADO!K399+[1]DEPURADO!L399</f>
        <v>0</v>
      </c>
      <c r="Y405" s="23" t="s">
        <v>45</v>
      </c>
      <c r="Z405" s="31">
        <f t="shared" si="47"/>
        <v>0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8"/>
        <v>0</v>
      </c>
      <c r="AH405" s="30">
        <v>0</v>
      </c>
      <c r="AI405" s="30" t="str">
        <f>+[1]DEPURADO!G399</f>
        <v>NO RADICADA</v>
      </c>
      <c r="AJ405" s="32"/>
      <c r="AK405" s="33"/>
    </row>
    <row r="406" spans="1:37" s="34" customFormat="1" x14ac:dyDescent="0.25">
      <c r="A406" s="23">
        <f t="shared" si="42"/>
        <v>398</v>
      </c>
      <c r="B406" s="24" t="s">
        <v>44</v>
      </c>
      <c r="C406" s="23" t="str">
        <f>+[1]DEPURADO!A400</f>
        <v>FEHI195678</v>
      </c>
      <c r="D406" s="23">
        <f>+[1]DEPURADO!B400</f>
        <v>195678</v>
      </c>
      <c r="E406" s="25">
        <f>+[1]DEPURADO!C400</f>
        <v>45551</v>
      </c>
      <c r="F406" s="26">
        <f>+IF([1]DEPURADO!D400&gt;1,[1]DEPURADO!D400," ")</f>
        <v>45677</v>
      </c>
      <c r="G406" s="27">
        <f>[1]DEPURADO!F400</f>
        <v>127153</v>
      </c>
      <c r="H406" s="28">
        <v>0</v>
      </c>
      <c r="I406" s="28">
        <f>+[1]DEPURADO!M400+[1]DEPURADO!N400</f>
        <v>0</v>
      </c>
      <c r="J406" s="28">
        <f>+[1]DEPURADO!R400</f>
        <v>0</v>
      </c>
      <c r="K406" s="29">
        <f>+[1]DEPURADO!P400+[1]DEPURADO!Q400</f>
        <v>0</v>
      </c>
      <c r="L406" s="28">
        <v>0</v>
      </c>
      <c r="M406" s="28">
        <v>0</v>
      </c>
      <c r="N406" s="28">
        <f t="shared" si="43"/>
        <v>0</v>
      </c>
      <c r="O406" s="28">
        <f t="shared" si="44"/>
        <v>127153</v>
      </c>
      <c r="P406" s="24">
        <f>IF([1]DEPURADO!H400&gt;1,0,[1]DEPURADO!B400)</f>
        <v>0</v>
      </c>
      <c r="Q406" s="30">
        <f t="shared" si="45"/>
        <v>0</v>
      </c>
      <c r="R406" s="31">
        <f t="shared" si="46"/>
        <v>127153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0</v>
      </c>
      <c r="Y406" s="23" t="s">
        <v>45</v>
      </c>
      <c r="Z406" s="31">
        <f t="shared" si="47"/>
        <v>0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8"/>
        <v>0</v>
      </c>
      <c r="AH406" s="30">
        <v>0</v>
      </c>
      <c r="AI406" s="30" t="str">
        <f>+[1]DEPURADO!G400</f>
        <v>NO RADICADA</v>
      </c>
      <c r="AJ406" s="32"/>
      <c r="AK406" s="33"/>
    </row>
    <row r="407" spans="1:37" s="34" customFormat="1" x14ac:dyDescent="0.25">
      <c r="A407" s="23">
        <f t="shared" si="42"/>
        <v>399</v>
      </c>
      <c r="B407" s="24" t="s">
        <v>44</v>
      </c>
      <c r="C407" s="23" t="str">
        <f>+[1]DEPURADO!A401</f>
        <v>FEHI181144</v>
      </c>
      <c r="D407" s="23">
        <f>+[1]DEPURADO!B401</f>
        <v>181144</v>
      </c>
      <c r="E407" s="25">
        <f>+[1]DEPURADO!C401</f>
        <v>45551</v>
      </c>
      <c r="F407" s="26">
        <f>+IF([1]DEPURADO!D401&gt;1,[1]DEPURADO!D401," ")</f>
        <v>45583</v>
      </c>
      <c r="G407" s="27">
        <f>[1]DEPURADO!F401</f>
        <v>20585</v>
      </c>
      <c r="H407" s="28">
        <v>0</v>
      </c>
      <c r="I407" s="28">
        <f>+[1]DEPURADO!M401+[1]DEPURADO!N401</f>
        <v>0</v>
      </c>
      <c r="J407" s="28">
        <f>+[1]DEPURADO!R401</f>
        <v>12350.8</v>
      </c>
      <c r="K407" s="29">
        <f>+[1]DEPURADO!P401+[1]DEPURADO!Q401</f>
        <v>8234.2000000000007</v>
      </c>
      <c r="L407" s="28">
        <v>0</v>
      </c>
      <c r="M407" s="28">
        <v>0</v>
      </c>
      <c r="N407" s="28">
        <f t="shared" si="43"/>
        <v>20585</v>
      </c>
      <c r="O407" s="28">
        <f t="shared" si="44"/>
        <v>0</v>
      </c>
      <c r="P407" s="24">
        <f>IF([1]DEPURADO!H401&gt;1,0,[1]DEPURADO!B401)</f>
        <v>181144</v>
      </c>
      <c r="Q407" s="30">
        <f t="shared" si="45"/>
        <v>20585</v>
      </c>
      <c r="R407" s="31">
        <f t="shared" si="46"/>
        <v>0</v>
      </c>
      <c r="S407" s="31">
        <f>+[1]DEPURADO!J401</f>
        <v>0</v>
      </c>
      <c r="T407" s="23" t="s">
        <v>45</v>
      </c>
      <c r="U407" s="31">
        <f>+[1]DEPURADO!I401</f>
        <v>0</v>
      </c>
      <c r="V407" s="30"/>
      <c r="W407" s="23" t="s">
        <v>45</v>
      </c>
      <c r="X407" s="31">
        <f>+[1]DEPURADO!K401+[1]DEPURADO!L401</f>
        <v>0</v>
      </c>
      <c r="Y407" s="23" t="s">
        <v>45</v>
      </c>
      <c r="Z407" s="31">
        <f t="shared" si="47"/>
        <v>0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8"/>
        <v>0</v>
      </c>
      <c r="AH407" s="30">
        <v>0</v>
      </c>
      <c r="AI407" s="30" t="str">
        <f>+[1]DEPURADO!G401</f>
        <v>CANCELADA</v>
      </c>
      <c r="AJ407" s="32"/>
      <c r="AK407" s="33"/>
    </row>
    <row r="408" spans="1:37" s="34" customFormat="1" x14ac:dyDescent="0.25">
      <c r="A408" s="23">
        <f t="shared" si="42"/>
        <v>400</v>
      </c>
      <c r="B408" s="24" t="s">
        <v>44</v>
      </c>
      <c r="C408" s="23" t="str">
        <f>+[1]DEPURADO!A402</f>
        <v>FEHI181155</v>
      </c>
      <c r="D408" s="23">
        <f>+[1]DEPURADO!B402</f>
        <v>181155</v>
      </c>
      <c r="E408" s="25">
        <f>+[1]DEPURADO!C402</f>
        <v>45551</v>
      </c>
      <c r="F408" s="26">
        <f>+IF([1]DEPURADO!D402&gt;1,[1]DEPURADO!D402," ")</f>
        <v>45583</v>
      </c>
      <c r="G408" s="27">
        <f>[1]DEPURADO!F402</f>
        <v>15745</v>
      </c>
      <c r="H408" s="28">
        <v>0</v>
      </c>
      <c r="I408" s="28">
        <f>+[1]DEPURADO!M402+[1]DEPURADO!N402</f>
        <v>0</v>
      </c>
      <c r="J408" s="28">
        <f>+[1]DEPURADO!R402</f>
        <v>9446.7999999999993</v>
      </c>
      <c r="K408" s="29">
        <f>+[1]DEPURADO!P402+[1]DEPURADO!Q402</f>
        <v>6298.2</v>
      </c>
      <c r="L408" s="28">
        <v>0</v>
      </c>
      <c r="M408" s="28">
        <v>0</v>
      </c>
      <c r="N408" s="28">
        <f t="shared" si="43"/>
        <v>15745</v>
      </c>
      <c r="O408" s="28">
        <f t="shared" si="44"/>
        <v>0</v>
      </c>
      <c r="P408" s="24">
        <f>IF([1]DEPURADO!H402&gt;1,0,[1]DEPURADO!B402)</f>
        <v>181155</v>
      </c>
      <c r="Q408" s="30">
        <f t="shared" si="45"/>
        <v>15745</v>
      </c>
      <c r="R408" s="31">
        <f t="shared" si="46"/>
        <v>0</v>
      </c>
      <c r="S408" s="31">
        <f>+[1]DEPURADO!J402</f>
        <v>0</v>
      </c>
      <c r="T408" s="23" t="s">
        <v>45</v>
      </c>
      <c r="U408" s="31">
        <f>+[1]DEPURADO!I402</f>
        <v>0</v>
      </c>
      <c r="V408" s="30"/>
      <c r="W408" s="23" t="s">
        <v>45</v>
      </c>
      <c r="X408" s="31">
        <f>+[1]DEPURADO!K402+[1]DEPURADO!L402</f>
        <v>0</v>
      </c>
      <c r="Y408" s="23" t="s">
        <v>45</v>
      </c>
      <c r="Z408" s="31">
        <f t="shared" si="47"/>
        <v>0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8"/>
        <v>0</v>
      </c>
      <c r="AH408" s="30">
        <v>0</v>
      </c>
      <c r="AI408" s="30" t="str">
        <f>+[1]DEPURADO!G402</f>
        <v>CANCELADA</v>
      </c>
      <c r="AJ408" s="32"/>
      <c r="AK408" s="33"/>
    </row>
    <row r="409" spans="1:37" s="34" customFormat="1" x14ac:dyDescent="0.25">
      <c r="A409" s="23">
        <f t="shared" si="42"/>
        <v>401</v>
      </c>
      <c r="B409" s="24" t="s">
        <v>44</v>
      </c>
      <c r="C409" s="23" t="str">
        <f>+[1]DEPURADO!A403</f>
        <v>FEHI181145</v>
      </c>
      <c r="D409" s="23">
        <f>+[1]DEPURADO!B403</f>
        <v>181145</v>
      </c>
      <c r="E409" s="25">
        <f>+[1]DEPURADO!C403</f>
        <v>45551</v>
      </c>
      <c r="F409" s="26">
        <f>+IF([1]DEPURADO!D403&gt;1,[1]DEPURADO!D403," ")</f>
        <v>45583</v>
      </c>
      <c r="G409" s="27">
        <f>[1]DEPURADO!F403</f>
        <v>1240.18</v>
      </c>
      <c r="H409" s="28">
        <v>0</v>
      </c>
      <c r="I409" s="28">
        <f>+[1]DEPURADO!M403+[1]DEPURADO!N403</f>
        <v>0</v>
      </c>
      <c r="J409" s="28">
        <f>+[1]DEPURADO!R403</f>
        <v>-1239.4599999999998</v>
      </c>
      <c r="K409" s="29">
        <f>+[1]DEPURADO!P403+[1]DEPURADO!Q403</f>
        <v>2479.64</v>
      </c>
      <c r="L409" s="28">
        <v>0</v>
      </c>
      <c r="M409" s="28">
        <v>0</v>
      </c>
      <c r="N409" s="28">
        <f t="shared" si="43"/>
        <v>1240.18</v>
      </c>
      <c r="O409" s="28">
        <f t="shared" si="44"/>
        <v>0</v>
      </c>
      <c r="P409" s="24">
        <f>IF([1]DEPURADO!H403&gt;1,0,[1]DEPURADO!B403)</f>
        <v>181145</v>
      </c>
      <c r="Q409" s="30">
        <f t="shared" si="45"/>
        <v>1240.18</v>
      </c>
      <c r="R409" s="31">
        <f t="shared" si="46"/>
        <v>0</v>
      </c>
      <c r="S409" s="31">
        <f>+[1]DEPURADO!J403</f>
        <v>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0</v>
      </c>
      <c r="Y409" s="23" t="s">
        <v>45</v>
      </c>
      <c r="Z409" s="31">
        <f t="shared" si="47"/>
        <v>0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8"/>
        <v>0</v>
      </c>
      <c r="AH409" s="30">
        <v>0</v>
      </c>
      <c r="AI409" s="30" t="str">
        <f>+[1]DEPURADO!G403</f>
        <v>CANCELADA</v>
      </c>
      <c r="AJ409" s="32"/>
      <c r="AK409" s="33"/>
    </row>
    <row r="410" spans="1:37" s="34" customFormat="1" x14ac:dyDescent="0.25">
      <c r="A410" s="23">
        <f t="shared" si="42"/>
        <v>402</v>
      </c>
      <c r="B410" s="24" t="s">
        <v>44</v>
      </c>
      <c r="C410" s="23" t="str">
        <f>+[1]DEPURADO!A404</f>
        <v>FEHI181154</v>
      </c>
      <c r="D410" s="23">
        <f>+[1]DEPURADO!B404</f>
        <v>181154</v>
      </c>
      <c r="E410" s="25">
        <f>+[1]DEPURADO!C404</f>
        <v>45552</v>
      </c>
      <c r="F410" s="26">
        <f>+IF([1]DEPURADO!D404&gt;1,[1]DEPURADO!D404," ")</f>
        <v>45583</v>
      </c>
      <c r="G410" s="27">
        <f>[1]DEPURADO!F404</f>
        <v>2543.94</v>
      </c>
      <c r="H410" s="28">
        <v>0</v>
      </c>
      <c r="I410" s="28">
        <f>+[1]DEPURADO!M404+[1]DEPURADO!N404</f>
        <v>0</v>
      </c>
      <c r="J410" s="28">
        <f>+[1]DEPURADO!R404</f>
        <v>-2542.1799999999998</v>
      </c>
      <c r="K410" s="29">
        <f>+[1]DEPURADO!P404+[1]DEPURADO!Q404</f>
        <v>5086.12</v>
      </c>
      <c r="L410" s="28">
        <v>0</v>
      </c>
      <c r="M410" s="28">
        <v>0</v>
      </c>
      <c r="N410" s="28">
        <f t="shared" si="43"/>
        <v>2543.94</v>
      </c>
      <c r="O410" s="28">
        <f t="shared" si="44"/>
        <v>0</v>
      </c>
      <c r="P410" s="24">
        <f>IF([1]DEPURADO!H404&gt;1,0,[1]DEPURADO!B404)</f>
        <v>181154</v>
      </c>
      <c r="Q410" s="30">
        <f t="shared" si="45"/>
        <v>2543.94</v>
      </c>
      <c r="R410" s="31">
        <f t="shared" si="46"/>
        <v>0</v>
      </c>
      <c r="S410" s="31">
        <f>+[1]DEPURADO!J404</f>
        <v>0</v>
      </c>
      <c r="T410" s="23" t="s">
        <v>45</v>
      </c>
      <c r="U410" s="31">
        <f>+[1]DEPURADO!I404</f>
        <v>0</v>
      </c>
      <c r="V410" s="30"/>
      <c r="W410" s="23" t="s">
        <v>45</v>
      </c>
      <c r="X410" s="31">
        <f>+[1]DEPURADO!K404+[1]DEPURADO!L404</f>
        <v>0</v>
      </c>
      <c r="Y410" s="23" t="s">
        <v>45</v>
      </c>
      <c r="Z410" s="31">
        <f t="shared" si="47"/>
        <v>0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8"/>
        <v>0</v>
      </c>
      <c r="AH410" s="30">
        <v>0</v>
      </c>
      <c r="AI410" s="30" t="str">
        <f>+[1]DEPURADO!G404</f>
        <v>CANCELADA</v>
      </c>
      <c r="AJ410" s="32"/>
      <c r="AK410" s="33"/>
    </row>
    <row r="411" spans="1:37" s="34" customFormat="1" x14ac:dyDescent="0.25">
      <c r="A411" s="23">
        <f t="shared" si="42"/>
        <v>403</v>
      </c>
      <c r="B411" s="24" t="s">
        <v>44</v>
      </c>
      <c r="C411" s="23" t="str">
        <f>+[1]DEPURADO!A405</f>
        <v>FEHI181143</v>
      </c>
      <c r="D411" s="23">
        <f>+[1]DEPURADO!B405</f>
        <v>181143</v>
      </c>
      <c r="E411" s="25">
        <f>+[1]DEPURADO!C405</f>
        <v>45553</v>
      </c>
      <c r="F411" s="26">
        <f>+IF([1]DEPURADO!D405&gt;1,[1]DEPURADO!D405," ")</f>
        <v>45583</v>
      </c>
      <c r="G411" s="27">
        <f>[1]DEPURADO!F405</f>
        <v>2543.94</v>
      </c>
      <c r="H411" s="28">
        <v>0</v>
      </c>
      <c r="I411" s="28">
        <f>+[1]DEPURADO!M405+[1]DEPURADO!N405</f>
        <v>0</v>
      </c>
      <c r="J411" s="28">
        <f>+[1]DEPURADO!R405</f>
        <v>-2542.1799999999998</v>
      </c>
      <c r="K411" s="29">
        <f>+[1]DEPURADO!P405+[1]DEPURADO!Q405</f>
        <v>5086.12</v>
      </c>
      <c r="L411" s="28">
        <v>0</v>
      </c>
      <c r="M411" s="28">
        <v>0</v>
      </c>
      <c r="N411" s="28">
        <f t="shared" si="43"/>
        <v>2543.94</v>
      </c>
      <c r="O411" s="28">
        <f t="shared" si="44"/>
        <v>0</v>
      </c>
      <c r="P411" s="24">
        <f>IF([1]DEPURADO!H405&gt;1,0,[1]DEPURADO!B405)</f>
        <v>181143</v>
      </c>
      <c r="Q411" s="30">
        <f t="shared" si="45"/>
        <v>2543.94</v>
      </c>
      <c r="R411" s="31">
        <f t="shared" si="46"/>
        <v>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0</v>
      </c>
      <c r="Y411" s="23" t="s">
        <v>45</v>
      </c>
      <c r="Z411" s="31">
        <f t="shared" si="47"/>
        <v>0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8"/>
        <v>0</v>
      </c>
      <c r="AH411" s="30">
        <v>0</v>
      </c>
      <c r="AI411" s="30" t="str">
        <f>+[1]DEPURADO!G405</f>
        <v>CANCELADA</v>
      </c>
      <c r="AJ411" s="32"/>
      <c r="AK411" s="33"/>
    </row>
    <row r="412" spans="1:37" s="34" customFormat="1" x14ac:dyDescent="0.25">
      <c r="A412" s="23">
        <f t="shared" si="42"/>
        <v>404</v>
      </c>
      <c r="B412" s="24" t="s">
        <v>44</v>
      </c>
      <c r="C412" s="23" t="str">
        <f>+[1]DEPURADO!A406</f>
        <v>FEHI181142</v>
      </c>
      <c r="D412" s="23">
        <f>+[1]DEPURADO!B406</f>
        <v>181142</v>
      </c>
      <c r="E412" s="25">
        <f>+[1]DEPURADO!C406</f>
        <v>45553</v>
      </c>
      <c r="F412" s="26">
        <f>+IF([1]DEPURADO!D406&gt;1,[1]DEPURADO!D406," ")</f>
        <v>45583</v>
      </c>
      <c r="G412" s="27">
        <f>[1]DEPURADO!F406</f>
        <v>1240.18</v>
      </c>
      <c r="H412" s="28">
        <v>0</v>
      </c>
      <c r="I412" s="28">
        <f>+[1]DEPURADO!M406+[1]DEPURADO!N406</f>
        <v>0</v>
      </c>
      <c r="J412" s="28">
        <f>+[1]DEPURADO!R406</f>
        <v>-1239.4599999999998</v>
      </c>
      <c r="K412" s="29">
        <f>+[1]DEPURADO!P406+[1]DEPURADO!Q406</f>
        <v>2479.64</v>
      </c>
      <c r="L412" s="28">
        <v>0</v>
      </c>
      <c r="M412" s="28">
        <v>0</v>
      </c>
      <c r="N412" s="28">
        <f t="shared" si="43"/>
        <v>1240.18</v>
      </c>
      <c r="O412" s="28">
        <f t="shared" si="44"/>
        <v>0</v>
      </c>
      <c r="P412" s="24">
        <f>IF([1]DEPURADO!H406&gt;1,0,[1]DEPURADO!B406)</f>
        <v>181142</v>
      </c>
      <c r="Q412" s="30">
        <f t="shared" si="45"/>
        <v>1240.18</v>
      </c>
      <c r="R412" s="31">
        <f t="shared" si="46"/>
        <v>0</v>
      </c>
      <c r="S412" s="31">
        <f>+[1]DEPURADO!J406</f>
        <v>0</v>
      </c>
      <c r="T412" s="23" t="s">
        <v>45</v>
      </c>
      <c r="U412" s="31">
        <f>+[1]DEPURADO!I406</f>
        <v>0</v>
      </c>
      <c r="V412" s="30"/>
      <c r="W412" s="23" t="s">
        <v>45</v>
      </c>
      <c r="X412" s="31">
        <f>+[1]DEPURADO!K406+[1]DEPURADO!L406</f>
        <v>0</v>
      </c>
      <c r="Y412" s="23" t="s">
        <v>45</v>
      </c>
      <c r="Z412" s="31">
        <f t="shared" si="47"/>
        <v>0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8"/>
        <v>0</v>
      </c>
      <c r="AH412" s="30">
        <v>0</v>
      </c>
      <c r="AI412" s="30" t="str">
        <f>+[1]DEPURADO!G406</f>
        <v>CANCELADA</v>
      </c>
      <c r="AJ412" s="32"/>
      <c r="AK412" s="33"/>
    </row>
    <row r="413" spans="1:37" s="34" customFormat="1" x14ac:dyDescent="0.25">
      <c r="A413" s="23">
        <f t="shared" si="42"/>
        <v>405</v>
      </c>
      <c r="B413" s="24" t="s">
        <v>44</v>
      </c>
      <c r="C413" s="23" t="str">
        <f>+[1]DEPURADO!A407</f>
        <v>FEHI181131</v>
      </c>
      <c r="D413" s="23">
        <f>+[1]DEPURADO!B407</f>
        <v>181131</v>
      </c>
      <c r="E413" s="25">
        <f>+[1]DEPURADO!C407</f>
        <v>45555</v>
      </c>
      <c r="F413" s="26">
        <f>+IF([1]DEPURADO!D407&gt;1,[1]DEPURADO!D407," ")</f>
        <v>45583</v>
      </c>
      <c r="G413" s="27">
        <f>[1]DEPURADO!F407</f>
        <v>826.58</v>
      </c>
      <c r="H413" s="28">
        <v>0</v>
      </c>
      <c r="I413" s="28">
        <f>+[1]DEPURADO!M407+[1]DEPURADO!N407</f>
        <v>0</v>
      </c>
      <c r="J413" s="28">
        <f>+[1]DEPURADO!R407</f>
        <v>-826.25999999999988</v>
      </c>
      <c r="K413" s="29">
        <f>+[1]DEPURADO!P407+[1]DEPURADO!Q407</f>
        <v>1652.84</v>
      </c>
      <c r="L413" s="28">
        <v>0</v>
      </c>
      <c r="M413" s="28">
        <v>0</v>
      </c>
      <c r="N413" s="28">
        <f t="shared" si="43"/>
        <v>826.58</v>
      </c>
      <c r="O413" s="28">
        <f t="shared" si="44"/>
        <v>0</v>
      </c>
      <c r="P413" s="24">
        <f>IF([1]DEPURADO!H407&gt;1,0,[1]DEPURADO!B407)</f>
        <v>181131</v>
      </c>
      <c r="Q413" s="30">
        <f t="shared" si="45"/>
        <v>826.58</v>
      </c>
      <c r="R413" s="31">
        <f t="shared" si="46"/>
        <v>0</v>
      </c>
      <c r="S413" s="31">
        <f>+[1]DEPURADO!J407</f>
        <v>0</v>
      </c>
      <c r="T413" s="23" t="s">
        <v>45</v>
      </c>
      <c r="U413" s="31">
        <f>+[1]DEPURADO!I407</f>
        <v>0</v>
      </c>
      <c r="V413" s="30"/>
      <c r="W413" s="23" t="s">
        <v>45</v>
      </c>
      <c r="X413" s="31">
        <f>+[1]DEPURADO!K407+[1]DEPURADO!L407</f>
        <v>0</v>
      </c>
      <c r="Y413" s="23" t="s">
        <v>45</v>
      </c>
      <c r="Z413" s="31">
        <f t="shared" si="47"/>
        <v>0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8"/>
        <v>0</v>
      </c>
      <c r="AH413" s="30">
        <v>0</v>
      </c>
      <c r="AI413" s="30" t="str">
        <f>+[1]DEPURADO!G407</f>
        <v>CANCELADA</v>
      </c>
      <c r="AJ413" s="32"/>
      <c r="AK413" s="33"/>
    </row>
    <row r="414" spans="1:37" s="34" customFormat="1" x14ac:dyDescent="0.25">
      <c r="A414" s="23">
        <f t="shared" si="42"/>
        <v>406</v>
      </c>
      <c r="B414" s="24" t="s">
        <v>44</v>
      </c>
      <c r="C414" s="23" t="str">
        <f>+[1]DEPURADO!A408</f>
        <v>FEHI181127</v>
      </c>
      <c r="D414" s="23">
        <f>+[1]DEPURADO!B408</f>
        <v>181127</v>
      </c>
      <c r="E414" s="25">
        <f>+[1]DEPURADO!C408</f>
        <v>45556</v>
      </c>
      <c r="F414" s="26">
        <f>+IF([1]DEPURADO!D408&gt;1,[1]DEPURADO!D408," ")</f>
        <v>45583</v>
      </c>
      <c r="G414" s="27">
        <f>[1]DEPURADO!F408</f>
        <v>20585</v>
      </c>
      <c r="H414" s="28">
        <v>0</v>
      </c>
      <c r="I414" s="28">
        <f>+[1]DEPURADO!M408+[1]DEPURADO!N408</f>
        <v>0</v>
      </c>
      <c r="J414" s="28">
        <f>+[1]DEPURADO!R408</f>
        <v>12350.8</v>
      </c>
      <c r="K414" s="29">
        <f>+[1]DEPURADO!P408+[1]DEPURADO!Q408</f>
        <v>8234.2000000000007</v>
      </c>
      <c r="L414" s="28">
        <v>0</v>
      </c>
      <c r="M414" s="28">
        <v>0</v>
      </c>
      <c r="N414" s="28">
        <f t="shared" si="43"/>
        <v>20585</v>
      </c>
      <c r="O414" s="28">
        <f t="shared" si="44"/>
        <v>0</v>
      </c>
      <c r="P414" s="24">
        <f>IF([1]DEPURADO!H408&gt;1,0,[1]DEPURADO!B408)</f>
        <v>181127</v>
      </c>
      <c r="Q414" s="30">
        <f t="shared" si="45"/>
        <v>20585</v>
      </c>
      <c r="R414" s="31">
        <f t="shared" si="46"/>
        <v>0</v>
      </c>
      <c r="S414" s="31">
        <f>+[1]DEPURADO!J408</f>
        <v>0</v>
      </c>
      <c r="T414" s="23" t="s">
        <v>45</v>
      </c>
      <c r="U414" s="31">
        <f>+[1]DEPURADO!I408</f>
        <v>0</v>
      </c>
      <c r="V414" s="30"/>
      <c r="W414" s="23" t="s">
        <v>45</v>
      </c>
      <c r="X414" s="31">
        <f>+[1]DEPURADO!K408+[1]DEPURADO!L408</f>
        <v>0</v>
      </c>
      <c r="Y414" s="23" t="s">
        <v>45</v>
      </c>
      <c r="Z414" s="31">
        <f t="shared" si="47"/>
        <v>0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8"/>
        <v>0</v>
      </c>
      <c r="AH414" s="30">
        <v>0</v>
      </c>
      <c r="AI414" s="30" t="str">
        <f>+[1]DEPURADO!G408</f>
        <v>CANCELADA</v>
      </c>
      <c r="AJ414" s="32"/>
      <c r="AK414" s="33"/>
    </row>
    <row r="415" spans="1:37" s="34" customFormat="1" x14ac:dyDescent="0.25">
      <c r="A415" s="23">
        <f t="shared" si="42"/>
        <v>407</v>
      </c>
      <c r="B415" s="24" t="s">
        <v>44</v>
      </c>
      <c r="C415" s="23" t="str">
        <f>+[1]DEPURADO!A409</f>
        <v>FEHI181140</v>
      </c>
      <c r="D415" s="23">
        <f>+[1]DEPURADO!B409</f>
        <v>181140</v>
      </c>
      <c r="E415" s="25">
        <f>+[1]DEPURADO!C409</f>
        <v>45556</v>
      </c>
      <c r="F415" s="26">
        <f>+IF([1]DEPURADO!D409&gt;1,[1]DEPURADO!D409," ")</f>
        <v>45583</v>
      </c>
      <c r="G415" s="27">
        <f>[1]DEPURADO!F409</f>
        <v>62312</v>
      </c>
      <c r="H415" s="28">
        <v>0</v>
      </c>
      <c r="I415" s="28">
        <f>+[1]DEPURADO!M409+[1]DEPURADO!N409</f>
        <v>0</v>
      </c>
      <c r="J415" s="28">
        <f>+[1]DEPURADO!R409</f>
        <v>37387.32</v>
      </c>
      <c r="K415" s="29">
        <f>+[1]DEPURADO!P409+[1]DEPURADO!Q409</f>
        <v>24924.68</v>
      </c>
      <c r="L415" s="28">
        <v>0</v>
      </c>
      <c r="M415" s="28">
        <v>0</v>
      </c>
      <c r="N415" s="28">
        <f t="shared" si="43"/>
        <v>62312</v>
      </c>
      <c r="O415" s="28">
        <f t="shared" si="44"/>
        <v>0</v>
      </c>
      <c r="P415" s="24">
        <f>IF([1]DEPURADO!H409&gt;1,0,[1]DEPURADO!B409)</f>
        <v>181140</v>
      </c>
      <c r="Q415" s="30">
        <f t="shared" si="45"/>
        <v>62312</v>
      </c>
      <c r="R415" s="31">
        <f t="shared" si="46"/>
        <v>0</v>
      </c>
      <c r="S415" s="31">
        <f>+[1]DEPURADO!J409</f>
        <v>0</v>
      </c>
      <c r="T415" s="23" t="s">
        <v>45</v>
      </c>
      <c r="U415" s="31">
        <f>+[1]DEPURADO!I409</f>
        <v>0</v>
      </c>
      <c r="V415" s="30"/>
      <c r="W415" s="23" t="s">
        <v>45</v>
      </c>
      <c r="X415" s="31">
        <f>+[1]DEPURADO!K409+[1]DEPURADO!L409</f>
        <v>0</v>
      </c>
      <c r="Y415" s="23" t="s">
        <v>45</v>
      </c>
      <c r="Z415" s="31">
        <f t="shared" si="47"/>
        <v>0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8"/>
        <v>0</v>
      </c>
      <c r="AH415" s="30">
        <v>0</v>
      </c>
      <c r="AI415" s="30" t="str">
        <f>+[1]DEPURADO!G409</f>
        <v>CANCELADA</v>
      </c>
      <c r="AJ415" s="32"/>
      <c r="AK415" s="33"/>
    </row>
    <row r="416" spans="1:37" s="34" customFormat="1" x14ac:dyDescent="0.25">
      <c r="A416" s="23">
        <f t="shared" si="42"/>
        <v>408</v>
      </c>
      <c r="B416" s="24" t="s">
        <v>44</v>
      </c>
      <c r="C416" s="23" t="str">
        <f>+[1]DEPURADO!A410</f>
        <v>FEHI200243</v>
      </c>
      <c r="D416" s="23">
        <f>+[1]DEPURADO!B410</f>
        <v>200243</v>
      </c>
      <c r="E416" s="25">
        <f>+[1]DEPURADO!C410</f>
        <v>45558</v>
      </c>
      <c r="F416" s="26">
        <f>+IF([1]DEPURADO!D410&gt;1,[1]DEPURADO!D410," ")</f>
        <v>45708</v>
      </c>
      <c r="G416" s="27">
        <f>[1]DEPURADO!F410</f>
        <v>435072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0</v>
      </c>
      <c r="L416" s="28">
        <v>0</v>
      </c>
      <c r="M416" s="28">
        <v>0</v>
      </c>
      <c r="N416" s="28">
        <f t="shared" si="43"/>
        <v>0</v>
      </c>
      <c r="O416" s="28">
        <f t="shared" si="44"/>
        <v>435072</v>
      </c>
      <c r="P416" s="24">
        <f>IF([1]DEPURADO!H410&gt;1,0,[1]DEPURADO!B410)</f>
        <v>0</v>
      </c>
      <c r="Q416" s="30">
        <f t="shared" si="45"/>
        <v>0</v>
      </c>
      <c r="R416" s="31">
        <f t="shared" si="46"/>
        <v>435072</v>
      </c>
      <c r="S416" s="31">
        <f>+[1]DEPURADO!J410</f>
        <v>0</v>
      </c>
      <c r="T416" s="23" t="s">
        <v>45</v>
      </c>
      <c r="U416" s="31">
        <f>+[1]DEPURADO!I410</f>
        <v>0</v>
      </c>
      <c r="V416" s="30"/>
      <c r="W416" s="23" t="s">
        <v>45</v>
      </c>
      <c r="X416" s="31">
        <f>+[1]DEPURADO!K410+[1]DEPURADO!L410</f>
        <v>0</v>
      </c>
      <c r="Y416" s="23" t="s">
        <v>45</v>
      </c>
      <c r="Z416" s="31">
        <f t="shared" si="47"/>
        <v>0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8"/>
        <v>0</v>
      </c>
      <c r="AH416" s="30">
        <v>0</v>
      </c>
      <c r="AI416" s="30" t="str">
        <f>+[1]DEPURADO!G410</f>
        <v>NO RADICADA</v>
      </c>
      <c r="AJ416" s="32"/>
      <c r="AK416" s="33"/>
    </row>
    <row r="417" spans="1:37" s="34" customFormat="1" x14ac:dyDescent="0.25">
      <c r="A417" s="23">
        <f t="shared" si="42"/>
        <v>409</v>
      </c>
      <c r="B417" s="24" t="s">
        <v>44</v>
      </c>
      <c r="C417" s="23" t="str">
        <f>+[1]DEPURADO!A411</f>
        <v>FEHI181153</v>
      </c>
      <c r="D417" s="23">
        <f>+[1]DEPURADO!B411</f>
        <v>181153</v>
      </c>
      <c r="E417" s="25">
        <f>+[1]DEPURADO!C411</f>
        <v>45558</v>
      </c>
      <c r="F417" s="26">
        <f>+IF([1]DEPURADO!D411&gt;1,[1]DEPURADO!D411," ")</f>
        <v>45583</v>
      </c>
      <c r="G417" s="27">
        <f>[1]DEPURADO!F411</f>
        <v>18649</v>
      </c>
      <c r="H417" s="28">
        <v>0</v>
      </c>
      <c r="I417" s="28">
        <f>+[1]DEPURADO!M411+[1]DEPURADO!N411</f>
        <v>0</v>
      </c>
      <c r="J417" s="28">
        <f>+[1]DEPURADO!R411</f>
        <v>11189.2</v>
      </c>
      <c r="K417" s="29">
        <f>+[1]DEPURADO!P411+[1]DEPURADO!Q411</f>
        <v>7459.8</v>
      </c>
      <c r="L417" s="28">
        <v>0</v>
      </c>
      <c r="M417" s="28">
        <v>0</v>
      </c>
      <c r="N417" s="28">
        <f t="shared" si="43"/>
        <v>18649</v>
      </c>
      <c r="O417" s="28">
        <f t="shared" si="44"/>
        <v>0</v>
      </c>
      <c r="P417" s="24">
        <f>IF([1]DEPURADO!H411&gt;1,0,[1]DEPURADO!B411)</f>
        <v>181153</v>
      </c>
      <c r="Q417" s="30">
        <f t="shared" si="45"/>
        <v>18649</v>
      </c>
      <c r="R417" s="31">
        <f t="shared" si="46"/>
        <v>0</v>
      </c>
      <c r="S417" s="31">
        <f>+[1]DEPURADO!J411</f>
        <v>0</v>
      </c>
      <c r="T417" s="23" t="s">
        <v>45</v>
      </c>
      <c r="U417" s="31">
        <f>+[1]DEPURADO!I411</f>
        <v>0</v>
      </c>
      <c r="V417" s="30"/>
      <c r="W417" s="23" t="s">
        <v>45</v>
      </c>
      <c r="X417" s="31">
        <f>+[1]DEPURADO!K411+[1]DEPURADO!L411</f>
        <v>0</v>
      </c>
      <c r="Y417" s="23" t="s">
        <v>45</v>
      </c>
      <c r="Z417" s="31">
        <f t="shared" si="47"/>
        <v>0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8"/>
        <v>0</v>
      </c>
      <c r="AH417" s="30">
        <v>0</v>
      </c>
      <c r="AI417" s="30" t="str">
        <f>+[1]DEPURADO!G411</f>
        <v>CANCELADA</v>
      </c>
      <c r="AJ417" s="32"/>
      <c r="AK417" s="33"/>
    </row>
    <row r="418" spans="1:37" s="34" customFormat="1" x14ac:dyDescent="0.25">
      <c r="A418" s="23">
        <f t="shared" si="42"/>
        <v>410</v>
      </c>
      <c r="B418" s="24" t="s">
        <v>44</v>
      </c>
      <c r="C418" s="23" t="str">
        <f>+[1]DEPURADO!A412</f>
        <v>FEHI181146</v>
      </c>
      <c r="D418" s="23">
        <f>+[1]DEPURADO!B412</f>
        <v>181146</v>
      </c>
      <c r="E418" s="25">
        <f>+[1]DEPURADO!C412</f>
        <v>45558</v>
      </c>
      <c r="F418" s="26">
        <f>+IF([1]DEPURADO!D412&gt;1,[1]DEPURADO!D412," ")</f>
        <v>45583</v>
      </c>
      <c r="G418" s="27">
        <f>[1]DEPURADO!F412</f>
        <v>14386</v>
      </c>
      <c r="H418" s="28">
        <v>0</v>
      </c>
      <c r="I418" s="28">
        <f>+[1]DEPURADO!M412+[1]DEPURADO!N412</f>
        <v>0</v>
      </c>
      <c r="J418" s="28">
        <f>+[1]DEPURADO!R412</f>
        <v>8631.4399999999987</v>
      </c>
      <c r="K418" s="29">
        <f>+[1]DEPURADO!P412+[1]DEPURADO!Q412</f>
        <v>5754.56</v>
      </c>
      <c r="L418" s="28">
        <v>0</v>
      </c>
      <c r="M418" s="28">
        <v>0</v>
      </c>
      <c r="N418" s="28">
        <f t="shared" si="43"/>
        <v>14386</v>
      </c>
      <c r="O418" s="28">
        <f t="shared" si="44"/>
        <v>0</v>
      </c>
      <c r="P418" s="24">
        <f>IF([1]DEPURADO!H412&gt;1,0,[1]DEPURADO!B412)</f>
        <v>181146</v>
      </c>
      <c r="Q418" s="30">
        <f t="shared" si="45"/>
        <v>14386</v>
      </c>
      <c r="R418" s="31">
        <f t="shared" si="46"/>
        <v>0</v>
      </c>
      <c r="S418" s="31">
        <f>+[1]DEPURADO!J412</f>
        <v>0</v>
      </c>
      <c r="T418" s="23" t="s">
        <v>45</v>
      </c>
      <c r="U418" s="31">
        <f>+[1]DEPURADO!I412</f>
        <v>0</v>
      </c>
      <c r="V418" s="30"/>
      <c r="W418" s="23" t="s">
        <v>45</v>
      </c>
      <c r="X418" s="31">
        <f>+[1]DEPURADO!K412+[1]DEPURADO!L412</f>
        <v>0</v>
      </c>
      <c r="Y418" s="23" t="s">
        <v>45</v>
      </c>
      <c r="Z418" s="31">
        <f t="shared" si="47"/>
        <v>0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8"/>
        <v>0</v>
      </c>
      <c r="AH418" s="30">
        <v>0</v>
      </c>
      <c r="AI418" s="30" t="str">
        <f>+[1]DEPURADO!G412</f>
        <v>CANCELADA</v>
      </c>
      <c r="AJ418" s="32"/>
      <c r="AK418" s="33"/>
    </row>
    <row r="419" spans="1:37" s="34" customFormat="1" x14ac:dyDescent="0.25">
      <c r="A419" s="23">
        <f t="shared" si="42"/>
        <v>411</v>
      </c>
      <c r="B419" s="24" t="s">
        <v>44</v>
      </c>
      <c r="C419" s="23" t="str">
        <f>+[1]DEPURADO!A413</f>
        <v>FEHI176829</v>
      </c>
      <c r="D419" s="23">
        <f>+[1]DEPURADO!B413</f>
        <v>176829</v>
      </c>
      <c r="E419" s="25">
        <f>+[1]DEPURADO!C413</f>
        <v>45559</v>
      </c>
      <c r="F419" s="26">
        <f>+IF([1]DEPURADO!D413&gt;1,[1]DEPURADO!D413," ")</f>
        <v>45555</v>
      </c>
      <c r="G419" s="27">
        <f>[1]DEPURADO!F413</f>
        <v>1240.18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1240.18</v>
      </c>
      <c r="L419" s="28">
        <v>0</v>
      </c>
      <c r="M419" s="28">
        <v>0</v>
      </c>
      <c r="N419" s="28">
        <f t="shared" si="43"/>
        <v>1240.18</v>
      </c>
      <c r="O419" s="28">
        <f t="shared" si="44"/>
        <v>0</v>
      </c>
      <c r="P419" s="24">
        <f>IF([1]DEPURADO!H413&gt;1,0,[1]DEPURADO!B413)</f>
        <v>176829</v>
      </c>
      <c r="Q419" s="30">
        <f t="shared" si="45"/>
        <v>1240.18</v>
      </c>
      <c r="R419" s="31">
        <f t="shared" si="46"/>
        <v>0</v>
      </c>
      <c r="S419" s="31">
        <f>+[1]DEPURADO!J413</f>
        <v>0</v>
      </c>
      <c r="T419" s="23" t="s">
        <v>45</v>
      </c>
      <c r="U419" s="31">
        <f>+[1]DEPURADO!I413</f>
        <v>0</v>
      </c>
      <c r="V419" s="30"/>
      <c r="W419" s="23" t="s">
        <v>45</v>
      </c>
      <c r="X419" s="31">
        <f>+[1]DEPURADO!K413+[1]DEPURADO!L413</f>
        <v>0</v>
      </c>
      <c r="Y419" s="23" t="s">
        <v>45</v>
      </c>
      <c r="Z419" s="31">
        <f t="shared" si="47"/>
        <v>0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8"/>
        <v>0</v>
      </c>
      <c r="AH419" s="30">
        <v>0</v>
      </c>
      <c r="AI419" s="30" t="str">
        <f>+[1]DEPURADO!G413</f>
        <v>CANCELADA</v>
      </c>
      <c r="AJ419" s="32"/>
      <c r="AK419" s="33"/>
    </row>
    <row r="420" spans="1:37" s="34" customFormat="1" x14ac:dyDescent="0.25">
      <c r="A420" s="23">
        <f t="shared" si="42"/>
        <v>412</v>
      </c>
      <c r="B420" s="24" t="s">
        <v>44</v>
      </c>
      <c r="C420" s="23" t="str">
        <f>+[1]DEPURADO!A414</f>
        <v>FEHI181119</v>
      </c>
      <c r="D420" s="23">
        <f>+[1]DEPURADO!B414</f>
        <v>181119</v>
      </c>
      <c r="E420" s="25">
        <f>+[1]DEPURADO!C414</f>
        <v>45559</v>
      </c>
      <c r="F420" s="26">
        <f>+IF([1]DEPURADO!D414&gt;1,[1]DEPURADO!D414," ")</f>
        <v>45583</v>
      </c>
      <c r="G420" s="27">
        <f>[1]DEPURADO!F414</f>
        <v>1240.18</v>
      </c>
      <c r="H420" s="28">
        <v>0</v>
      </c>
      <c r="I420" s="28">
        <f>+[1]DEPURADO!M414+[1]DEPURADO!N414</f>
        <v>0</v>
      </c>
      <c r="J420" s="28">
        <f>+[1]DEPURADO!R414</f>
        <v>-1239.4599999999998</v>
      </c>
      <c r="K420" s="29">
        <f>+[1]DEPURADO!P414+[1]DEPURADO!Q414</f>
        <v>2479.64</v>
      </c>
      <c r="L420" s="28">
        <v>0</v>
      </c>
      <c r="M420" s="28">
        <v>0</v>
      </c>
      <c r="N420" s="28">
        <f t="shared" si="43"/>
        <v>1240.18</v>
      </c>
      <c r="O420" s="28">
        <f t="shared" si="44"/>
        <v>0</v>
      </c>
      <c r="P420" s="24">
        <f>IF([1]DEPURADO!H414&gt;1,0,[1]DEPURADO!B414)</f>
        <v>181119</v>
      </c>
      <c r="Q420" s="30">
        <f t="shared" si="45"/>
        <v>1240.18</v>
      </c>
      <c r="R420" s="31">
        <f t="shared" si="46"/>
        <v>0</v>
      </c>
      <c r="S420" s="31">
        <f>+[1]DEPURADO!J414</f>
        <v>0</v>
      </c>
      <c r="T420" s="23" t="s">
        <v>45</v>
      </c>
      <c r="U420" s="31">
        <f>+[1]DEPURADO!I414</f>
        <v>0</v>
      </c>
      <c r="V420" s="30"/>
      <c r="W420" s="23" t="s">
        <v>45</v>
      </c>
      <c r="X420" s="31">
        <f>+[1]DEPURADO!K414+[1]DEPURADO!L414</f>
        <v>0</v>
      </c>
      <c r="Y420" s="23" t="s">
        <v>45</v>
      </c>
      <c r="Z420" s="31">
        <f t="shared" si="47"/>
        <v>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8"/>
        <v>0</v>
      </c>
      <c r="AH420" s="30">
        <v>0</v>
      </c>
      <c r="AI420" s="30" t="str">
        <f>+[1]DEPURADO!G414</f>
        <v>CANCELADA</v>
      </c>
      <c r="AJ420" s="32"/>
      <c r="AK420" s="33"/>
    </row>
    <row r="421" spans="1:37" s="34" customFormat="1" x14ac:dyDescent="0.25">
      <c r="A421" s="23">
        <f t="shared" si="42"/>
        <v>413</v>
      </c>
      <c r="B421" s="24" t="s">
        <v>44</v>
      </c>
      <c r="C421" s="23" t="str">
        <f>+[1]DEPURADO!A415</f>
        <v>FEHI181148</v>
      </c>
      <c r="D421" s="23">
        <f>+[1]DEPURADO!B415</f>
        <v>181148</v>
      </c>
      <c r="E421" s="25">
        <f>+[1]DEPURADO!C415</f>
        <v>45560</v>
      </c>
      <c r="F421" s="26">
        <f>+IF([1]DEPURADO!D415&gt;1,[1]DEPURADO!D415," ")</f>
        <v>45583</v>
      </c>
      <c r="G421" s="27">
        <f>[1]DEPURADO!F415</f>
        <v>20585</v>
      </c>
      <c r="H421" s="28">
        <v>0</v>
      </c>
      <c r="I421" s="28">
        <f>+[1]DEPURADO!M415+[1]DEPURADO!N415</f>
        <v>0</v>
      </c>
      <c r="J421" s="28">
        <f>+[1]DEPURADO!R415</f>
        <v>12350.8</v>
      </c>
      <c r="K421" s="29">
        <f>+[1]DEPURADO!P415+[1]DEPURADO!Q415</f>
        <v>8234.2000000000007</v>
      </c>
      <c r="L421" s="28">
        <v>0</v>
      </c>
      <c r="M421" s="28">
        <v>0</v>
      </c>
      <c r="N421" s="28">
        <f t="shared" si="43"/>
        <v>20585</v>
      </c>
      <c r="O421" s="28">
        <f t="shared" si="44"/>
        <v>0</v>
      </c>
      <c r="P421" s="24">
        <f>IF([1]DEPURADO!H415&gt;1,0,[1]DEPURADO!B415)</f>
        <v>181148</v>
      </c>
      <c r="Q421" s="30">
        <f t="shared" si="45"/>
        <v>20585</v>
      </c>
      <c r="R421" s="31">
        <f t="shared" si="46"/>
        <v>0</v>
      </c>
      <c r="S421" s="31">
        <f>+[1]DEPURADO!J415</f>
        <v>0</v>
      </c>
      <c r="T421" s="23" t="s">
        <v>45</v>
      </c>
      <c r="U421" s="31">
        <f>+[1]DEPURADO!I415</f>
        <v>0</v>
      </c>
      <c r="V421" s="30"/>
      <c r="W421" s="23" t="s">
        <v>45</v>
      </c>
      <c r="X421" s="31">
        <f>+[1]DEPURADO!K415+[1]DEPURADO!L415</f>
        <v>0</v>
      </c>
      <c r="Y421" s="23" t="s">
        <v>45</v>
      </c>
      <c r="Z421" s="31">
        <f t="shared" si="47"/>
        <v>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8"/>
        <v>0</v>
      </c>
      <c r="AH421" s="30">
        <v>0</v>
      </c>
      <c r="AI421" s="30" t="str">
        <f>+[1]DEPURADO!G415</f>
        <v>CANCELADA</v>
      </c>
      <c r="AJ421" s="32"/>
      <c r="AK421" s="33"/>
    </row>
    <row r="422" spans="1:37" s="34" customFormat="1" x14ac:dyDescent="0.25">
      <c r="A422" s="23">
        <f t="shared" si="42"/>
        <v>414</v>
      </c>
      <c r="B422" s="24" t="s">
        <v>44</v>
      </c>
      <c r="C422" s="23" t="str">
        <f>+[1]DEPURADO!A416</f>
        <v>FEHI181151</v>
      </c>
      <c r="D422" s="23">
        <f>+[1]DEPURADO!B416</f>
        <v>181151</v>
      </c>
      <c r="E422" s="25">
        <f>+[1]DEPURADO!C416</f>
        <v>45561</v>
      </c>
      <c r="F422" s="26">
        <f>+IF([1]DEPURADO!D416&gt;1,[1]DEPURADO!D416," ")</f>
        <v>45583</v>
      </c>
      <c r="G422" s="27">
        <f>[1]DEPURADO!F416</f>
        <v>30995</v>
      </c>
      <c r="H422" s="28">
        <v>0</v>
      </c>
      <c r="I422" s="28">
        <f>+[1]DEPURADO!M416+[1]DEPURADO!N416</f>
        <v>0</v>
      </c>
      <c r="J422" s="28">
        <f>+[1]DEPURADO!R416</f>
        <v>18596.8</v>
      </c>
      <c r="K422" s="29">
        <f>+[1]DEPURADO!P416+[1]DEPURADO!Q416</f>
        <v>12398.2</v>
      </c>
      <c r="L422" s="28">
        <v>0</v>
      </c>
      <c r="M422" s="28">
        <v>0</v>
      </c>
      <c r="N422" s="28">
        <f t="shared" si="43"/>
        <v>30995</v>
      </c>
      <c r="O422" s="28">
        <f t="shared" si="44"/>
        <v>0</v>
      </c>
      <c r="P422" s="24">
        <f>IF([1]DEPURADO!H416&gt;1,0,[1]DEPURADO!B416)</f>
        <v>181151</v>
      </c>
      <c r="Q422" s="30">
        <f t="shared" si="45"/>
        <v>30995</v>
      </c>
      <c r="R422" s="31">
        <f t="shared" si="46"/>
        <v>0</v>
      </c>
      <c r="S422" s="31">
        <f>+[1]DEPURADO!J416</f>
        <v>0</v>
      </c>
      <c r="T422" s="23" t="s">
        <v>45</v>
      </c>
      <c r="U422" s="31">
        <f>+[1]DEPURADO!I416</f>
        <v>0</v>
      </c>
      <c r="V422" s="30"/>
      <c r="W422" s="23" t="s">
        <v>45</v>
      </c>
      <c r="X422" s="31">
        <f>+[1]DEPURADO!K416+[1]DEPURADO!L416</f>
        <v>0</v>
      </c>
      <c r="Y422" s="23" t="s">
        <v>45</v>
      </c>
      <c r="Z422" s="31">
        <f t="shared" si="47"/>
        <v>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8"/>
        <v>0</v>
      </c>
      <c r="AH422" s="30">
        <v>0</v>
      </c>
      <c r="AI422" s="30" t="str">
        <f>+[1]DEPURADO!G416</f>
        <v>CANCELADA</v>
      </c>
      <c r="AJ422" s="32"/>
      <c r="AK422" s="33"/>
    </row>
    <row r="423" spans="1:37" s="34" customFormat="1" x14ac:dyDescent="0.25">
      <c r="A423" s="23">
        <f t="shared" si="42"/>
        <v>415</v>
      </c>
      <c r="B423" s="24" t="s">
        <v>44</v>
      </c>
      <c r="C423" s="23" t="str">
        <f>+[1]DEPURADO!A417</f>
        <v>FEHI181152</v>
      </c>
      <c r="D423" s="23">
        <f>+[1]DEPURADO!B417</f>
        <v>181152</v>
      </c>
      <c r="E423" s="25">
        <f>+[1]DEPURADO!C417</f>
        <v>45561</v>
      </c>
      <c r="F423" s="26">
        <f>+IF([1]DEPURADO!D417&gt;1,[1]DEPURADO!D417," ")</f>
        <v>45583</v>
      </c>
      <c r="G423" s="27">
        <f>[1]DEPURADO!F417</f>
        <v>1240.18</v>
      </c>
      <c r="H423" s="28">
        <v>0</v>
      </c>
      <c r="I423" s="28">
        <f>+[1]DEPURADO!M417+[1]DEPURADO!N417</f>
        <v>0</v>
      </c>
      <c r="J423" s="28">
        <f>+[1]DEPURADO!R417</f>
        <v>-1239.4599999999998</v>
      </c>
      <c r="K423" s="29">
        <f>+[1]DEPURADO!P417+[1]DEPURADO!Q417</f>
        <v>2479.64</v>
      </c>
      <c r="L423" s="28">
        <v>0</v>
      </c>
      <c r="M423" s="28">
        <v>0</v>
      </c>
      <c r="N423" s="28">
        <f t="shared" si="43"/>
        <v>1240.18</v>
      </c>
      <c r="O423" s="28">
        <f t="shared" si="44"/>
        <v>0</v>
      </c>
      <c r="P423" s="24">
        <f>IF([1]DEPURADO!H417&gt;1,0,[1]DEPURADO!B417)</f>
        <v>181152</v>
      </c>
      <c r="Q423" s="30">
        <f t="shared" si="45"/>
        <v>1240.18</v>
      </c>
      <c r="R423" s="31">
        <f t="shared" si="46"/>
        <v>0</v>
      </c>
      <c r="S423" s="31">
        <f>+[1]DEPURADO!J417</f>
        <v>0</v>
      </c>
      <c r="T423" s="23" t="s">
        <v>45</v>
      </c>
      <c r="U423" s="31">
        <f>+[1]DEPURADO!I417</f>
        <v>0</v>
      </c>
      <c r="V423" s="30"/>
      <c r="W423" s="23" t="s">
        <v>45</v>
      </c>
      <c r="X423" s="31">
        <f>+[1]DEPURADO!K417+[1]DEPURADO!L417</f>
        <v>0</v>
      </c>
      <c r="Y423" s="23" t="s">
        <v>45</v>
      </c>
      <c r="Z423" s="31">
        <f t="shared" si="47"/>
        <v>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8"/>
        <v>0</v>
      </c>
      <c r="AH423" s="30">
        <v>0</v>
      </c>
      <c r="AI423" s="30" t="str">
        <f>+[1]DEPURADO!G417</f>
        <v>CANCELADA</v>
      </c>
      <c r="AJ423" s="32"/>
      <c r="AK423" s="33"/>
    </row>
    <row r="424" spans="1:37" s="34" customFormat="1" x14ac:dyDescent="0.25">
      <c r="A424" s="23">
        <f t="shared" si="42"/>
        <v>416</v>
      </c>
      <c r="B424" s="24" t="s">
        <v>44</v>
      </c>
      <c r="C424" s="23" t="str">
        <f>+[1]DEPURADO!A418</f>
        <v>FEHI181159</v>
      </c>
      <c r="D424" s="23">
        <f>+[1]DEPURADO!B418</f>
        <v>181159</v>
      </c>
      <c r="E424" s="25">
        <f>+[1]DEPURADO!C418</f>
        <v>45562</v>
      </c>
      <c r="F424" s="26">
        <f>+IF([1]DEPURADO!D418&gt;1,[1]DEPURADO!D418," ")</f>
        <v>45583</v>
      </c>
      <c r="G424" s="27">
        <f>[1]DEPURADO!F418</f>
        <v>2540.1799999999998</v>
      </c>
      <c r="H424" s="28">
        <v>0</v>
      </c>
      <c r="I424" s="28">
        <f>+[1]DEPURADO!M418+[1]DEPURADO!N418</f>
        <v>0</v>
      </c>
      <c r="J424" s="28">
        <f>+[1]DEPURADO!R418</f>
        <v>-2539.4600000000005</v>
      </c>
      <c r="K424" s="29">
        <f>+[1]DEPURADO!P418+[1]DEPURADO!Q418</f>
        <v>5079.6400000000003</v>
      </c>
      <c r="L424" s="28">
        <v>0</v>
      </c>
      <c r="M424" s="28">
        <v>0</v>
      </c>
      <c r="N424" s="28">
        <f t="shared" si="43"/>
        <v>2540.1799999999998</v>
      </c>
      <c r="O424" s="28">
        <f t="shared" si="44"/>
        <v>0</v>
      </c>
      <c r="P424" s="24">
        <f>IF([1]DEPURADO!H418&gt;1,0,[1]DEPURADO!B418)</f>
        <v>181159</v>
      </c>
      <c r="Q424" s="30">
        <f t="shared" si="45"/>
        <v>2540.1799999999998</v>
      </c>
      <c r="R424" s="31">
        <f t="shared" si="46"/>
        <v>0</v>
      </c>
      <c r="S424" s="31">
        <f>+[1]DEPURADO!J418</f>
        <v>0</v>
      </c>
      <c r="T424" s="23" t="s">
        <v>45</v>
      </c>
      <c r="U424" s="31">
        <f>+[1]DEPURADO!I418</f>
        <v>0</v>
      </c>
      <c r="V424" s="30"/>
      <c r="W424" s="23" t="s">
        <v>45</v>
      </c>
      <c r="X424" s="31">
        <f>+[1]DEPURADO!K418+[1]DEPURADO!L418</f>
        <v>0</v>
      </c>
      <c r="Y424" s="23" t="s">
        <v>45</v>
      </c>
      <c r="Z424" s="31">
        <f t="shared" si="47"/>
        <v>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8"/>
        <v>0</v>
      </c>
      <c r="AH424" s="30">
        <v>0</v>
      </c>
      <c r="AI424" s="30" t="str">
        <f>+[1]DEPURADO!G418</f>
        <v>CANCELADA</v>
      </c>
      <c r="AJ424" s="32"/>
      <c r="AK424" s="33"/>
    </row>
    <row r="425" spans="1:37" s="34" customFormat="1" x14ac:dyDescent="0.25">
      <c r="A425" s="23">
        <f t="shared" si="42"/>
        <v>417</v>
      </c>
      <c r="B425" s="24" t="s">
        <v>44</v>
      </c>
      <c r="C425" s="23" t="str">
        <f>+[1]DEPURADO!A419</f>
        <v>FEHI181147</v>
      </c>
      <c r="D425" s="23">
        <f>+[1]DEPURADO!B419</f>
        <v>181147</v>
      </c>
      <c r="E425" s="25">
        <f>+[1]DEPURADO!C419</f>
        <v>45565</v>
      </c>
      <c r="F425" s="26">
        <f>+IF([1]DEPURADO!D419&gt;1,[1]DEPURADO!D419," ")</f>
        <v>45583</v>
      </c>
      <c r="G425" s="27">
        <f>[1]DEPURADO!F419</f>
        <v>2543.94</v>
      </c>
      <c r="H425" s="28">
        <v>0</v>
      </c>
      <c r="I425" s="28">
        <f>+[1]DEPURADO!M419+[1]DEPURADO!N419</f>
        <v>0</v>
      </c>
      <c r="J425" s="28">
        <f>+[1]DEPURADO!R419</f>
        <v>-2542.1799999999998</v>
      </c>
      <c r="K425" s="29">
        <f>+[1]DEPURADO!P419+[1]DEPURADO!Q419</f>
        <v>5086.12</v>
      </c>
      <c r="L425" s="28">
        <v>0</v>
      </c>
      <c r="M425" s="28">
        <v>0</v>
      </c>
      <c r="N425" s="28">
        <f t="shared" si="43"/>
        <v>2543.94</v>
      </c>
      <c r="O425" s="28">
        <f t="shared" si="44"/>
        <v>0</v>
      </c>
      <c r="P425" s="24">
        <f>IF([1]DEPURADO!H419&gt;1,0,[1]DEPURADO!B419)</f>
        <v>181147</v>
      </c>
      <c r="Q425" s="30">
        <f t="shared" si="45"/>
        <v>2543.94</v>
      </c>
      <c r="R425" s="31">
        <f t="shared" si="46"/>
        <v>0</v>
      </c>
      <c r="S425" s="31">
        <f>+[1]DEPURADO!J419</f>
        <v>0</v>
      </c>
      <c r="T425" s="23" t="s">
        <v>45</v>
      </c>
      <c r="U425" s="31">
        <f>+[1]DEPURADO!I419</f>
        <v>0</v>
      </c>
      <c r="V425" s="30"/>
      <c r="W425" s="23" t="s">
        <v>45</v>
      </c>
      <c r="X425" s="31">
        <f>+[1]DEPURADO!K419+[1]DEPURADO!L419</f>
        <v>0</v>
      </c>
      <c r="Y425" s="23" t="s">
        <v>45</v>
      </c>
      <c r="Z425" s="31">
        <f t="shared" si="47"/>
        <v>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8"/>
        <v>0</v>
      </c>
      <c r="AH425" s="30">
        <v>0</v>
      </c>
      <c r="AI425" s="30" t="str">
        <f>+[1]DEPURADO!G419</f>
        <v>CANCELADA</v>
      </c>
      <c r="AJ425" s="32"/>
      <c r="AK425" s="33"/>
    </row>
    <row r="426" spans="1:37" s="34" customFormat="1" x14ac:dyDescent="0.25">
      <c r="A426" s="23">
        <f t="shared" si="42"/>
        <v>418</v>
      </c>
      <c r="B426" s="24" t="s">
        <v>44</v>
      </c>
      <c r="C426" s="23" t="str">
        <f>+[1]DEPURADO!A420</f>
        <v>FEHI190350</v>
      </c>
      <c r="D426" s="23">
        <f>+[1]DEPURADO!B420</f>
        <v>190350</v>
      </c>
      <c r="E426" s="25">
        <f>+[1]DEPURADO!C420</f>
        <v>45565</v>
      </c>
      <c r="F426" s="26">
        <f>+IF([1]DEPURADO!D420&gt;1,[1]DEPURADO!D420," ")</f>
        <v>45644</v>
      </c>
      <c r="G426" s="27">
        <f>[1]DEPURADO!F420</f>
        <v>22352</v>
      </c>
      <c r="H426" s="28">
        <v>0</v>
      </c>
      <c r="I426" s="28">
        <f>+[1]DEPURADO!M420+[1]DEPURADO!N420</f>
        <v>0</v>
      </c>
      <c r="J426" s="28">
        <f>+[1]DEPURADO!R420</f>
        <v>13411.52</v>
      </c>
      <c r="K426" s="29">
        <f>+[1]DEPURADO!P420+[1]DEPURADO!Q420</f>
        <v>8940.48</v>
      </c>
      <c r="L426" s="28">
        <v>0</v>
      </c>
      <c r="M426" s="28">
        <v>0</v>
      </c>
      <c r="N426" s="28">
        <f t="shared" si="43"/>
        <v>22352</v>
      </c>
      <c r="O426" s="28">
        <f t="shared" si="44"/>
        <v>0</v>
      </c>
      <c r="P426" s="24">
        <f>IF([1]DEPURADO!H420&gt;1,0,[1]DEPURADO!B420)</f>
        <v>190350</v>
      </c>
      <c r="Q426" s="30">
        <f t="shared" si="45"/>
        <v>22352</v>
      </c>
      <c r="R426" s="31">
        <f t="shared" si="46"/>
        <v>0</v>
      </c>
      <c r="S426" s="31">
        <f>+[1]DEPURADO!J420</f>
        <v>0</v>
      </c>
      <c r="T426" s="23" t="s">
        <v>45</v>
      </c>
      <c r="U426" s="31">
        <f>+[1]DEPURADO!I420</f>
        <v>0</v>
      </c>
      <c r="V426" s="30"/>
      <c r="W426" s="23" t="s">
        <v>45</v>
      </c>
      <c r="X426" s="31">
        <f>+[1]DEPURADO!K420+[1]DEPURADO!L420</f>
        <v>0</v>
      </c>
      <c r="Y426" s="23" t="s">
        <v>45</v>
      </c>
      <c r="Z426" s="31">
        <f t="shared" si="47"/>
        <v>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8"/>
        <v>0</v>
      </c>
      <c r="AH426" s="30">
        <v>0</v>
      </c>
      <c r="AI426" s="30" t="str">
        <f>+[1]DEPURADO!G420</f>
        <v>CANCELADA</v>
      </c>
      <c r="AJ426" s="32"/>
      <c r="AK426" s="33"/>
    </row>
    <row r="427" spans="1:37" s="34" customFormat="1" x14ac:dyDescent="0.25">
      <c r="A427" s="23">
        <f t="shared" si="42"/>
        <v>419</v>
      </c>
      <c r="B427" s="24" t="s">
        <v>44</v>
      </c>
      <c r="C427" s="23" t="str">
        <f>+[1]DEPURADO!A421</f>
        <v>FEHI184262</v>
      </c>
      <c r="D427" s="23">
        <f>+[1]DEPURADO!B421</f>
        <v>184262</v>
      </c>
      <c r="E427" s="25">
        <f>+[1]DEPURADO!C421</f>
        <v>45566</v>
      </c>
      <c r="F427" s="26">
        <f>+IF([1]DEPURADO!D421&gt;1,[1]DEPURADO!D421," ")</f>
        <v>45611</v>
      </c>
      <c r="G427" s="27">
        <f>[1]DEPURADO!F421</f>
        <v>8941</v>
      </c>
      <c r="H427" s="28">
        <v>0</v>
      </c>
      <c r="I427" s="28">
        <f>+[1]DEPURADO!M421+[1]DEPURADO!N421</f>
        <v>0</v>
      </c>
      <c r="J427" s="28">
        <f>+[1]DEPURADO!R421</f>
        <v>0.52000000000043656</v>
      </c>
      <c r="K427" s="29">
        <f>+[1]DEPURADO!P421+[1]DEPURADO!Q421</f>
        <v>8940.48</v>
      </c>
      <c r="L427" s="28">
        <v>0</v>
      </c>
      <c r="M427" s="28">
        <v>0</v>
      </c>
      <c r="N427" s="28">
        <f t="shared" si="43"/>
        <v>8941</v>
      </c>
      <c r="O427" s="28">
        <f t="shared" si="44"/>
        <v>0</v>
      </c>
      <c r="P427" s="24">
        <f>IF([1]DEPURADO!H421&gt;1,0,[1]DEPURADO!B421)</f>
        <v>184262</v>
      </c>
      <c r="Q427" s="30">
        <f t="shared" si="45"/>
        <v>8941</v>
      </c>
      <c r="R427" s="31">
        <f t="shared" si="46"/>
        <v>0</v>
      </c>
      <c r="S427" s="31">
        <f>+[1]DEPURADO!J421</f>
        <v>0</v>
      </c>
      <c r="T427" s="23" t="s">
        <v>45</v>
      </c>
      <c r="U427" s="31">
        <f>+[1]DEPURADO!I421</f>
        <v>0</v>
      </c>
      <c r="V427" s="30"/>
      <c r="W427" s="23" t="s">
        <v>45</v>
      </c>
      <c r="X427" s="31">
        <f>+[1]DEPURADO!K421+[1]DEPURADO!L421</f>
        <v>0</v>
      </c>
      <c r="Y427" s="23" t="s">
        <v>45</v>
      </c>
      <c r="Z427" s="31">
        <f t="shared" si="47"/>
        <v>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8"/>
        <v>0</v>
      </c>
      <c r="AH427" s="30">
        <v>0</v>
      </c>
      <c r="AI427" s="30" t="str">
        <f>+[1]DEPURADO!G421</f>
        <v>CANCELADA</v>
      </c>
      <c r="AJ427" s="32"/>
      <c r="AK427" s="33"/>
    </row>
    <row r="428" spans="1:37" s="34" customFormat="1" x14ac:dyDescent="0.25">
      <c r="A428" s="23">
        <f t="shared" si="42"/>
        <v>420</v>
      </c>
      <c r="B428" s="24" t="s">
        <v>44</v>
      </c>
      <c r="C428" s="23" t="str">
        <f>+[1]DEPURADO!A422</f>
        <v>FEHI184258</v>
      </c>
      <c r="D428" s="23">
        <f>+[1]DEPURADO!B422</f>
        <v>184258</v>
      </c>
      <c r="E428" s="25">
        <f>+[1]DEPURADO!C422</f>
        <v>45567</v>
      </c>
      <c r="F428" s="26">
        <f>+IF([1]DEPURADO!D422&gt;1,[1]DEPURADO!D422," ")</f>
        <v>45611</v>
      </c>
      <c r="G428" s="27">
        <f>[1]DEPURADO!F422</f>
        <v>2480</v>
      </c>
      <c r="H428" s="28">
        <v>0</v>
      </c>
      <c r="I428" s="28">
        <f>+[1]DEPURADO!M422+[1]DEPURADO!N422</f>
        <v>0</v>
      </c>
      <c r="J428" s="28">
        <f>+[1]DEPURADO!R422</f>
        <v>0.36000000000012733</v>
      </c>
      <c r="K428" s="29">
        <f>+[1]DEPURADO!P422+[1]DEPURADO!Q422</f>
        <v>2479.64</v>
      </c>
      <c r="L428" s="28">
        <v>0</v>
      </c>
      <c r="M428" s="28">
        <v>0</v>
      </c>
      <c r="N428" s="28">
        <f t="shared" si="43"/>
        <v>2480</v>
      </c>
      <c r="O428" s="28">
        <f t="shared" si="44"/>
        <v>0</v>
      </c>
      <c r="P428" s="24">
        <f>IF([1]DEPURADO!H422&gt;1,0,[1]DEPURADO!B422)</f>
        <v>184258</v>
      </c>
      <c r="Q428" s="30">
        <f t="shared" si="45"/>
        <v>2480</v>
      </c>
      <c r="R428" s="31">
        <f t="shared" si="46"/>
        <v>0</v>
      </c>
      <c r="S428" s="31">
        <f>+[1]DEPURADO!J422</f>
        <v>0</v>
      </c>
      <c r="T428" s="23" t="s">
        <v>45</v>
      </c>
      <c r="U428" s="31">
        <f>+[1]DEPURADO!I422</f>
        <v>0</v>
      </c>
      <c r="V428" s="30"/>
      <c r="W428" s="23" t="s">
        <v>45</v>
      </c>
      <c r="X428" s="31">
        <f>+[1]DEPURADO!K422+[1]DEPURADO!L422</f>
        <v>0</v>
      </c>
      <c r="Y428" s="23" t="s">
        <v>45</v>
      </c>
      <c r="Z428" s="31">
        <f t="shared" si="47"/>
        <v>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8"/>
        <v>0</v>
      </c>
      <c r="AH428" s="30">
        <v>0</v>
      </c>
      <c r="AI428" s="30" t="str">
        <f>+[1]DEPURADO!G422</f>
        <v>CANCELADA</v>
      </c>
      <c r="AJ428" s="32"/>
      <c r="AK428" s="33"/>
    </row>
    <row r="429" spans="1:37" s="34" customFormat="1" x14ac:dyDescent="0.25">
      <c r="A429" s="23">
        <f t="shared" si="42"/>
        <v>421</v>
      </c>
      <c r="B429" s="24" t="s">
        <v>44</v>
      </c>
      <c r="C429" s="23" t="str">
        <f>+[1]DEPURADO!A423</f>
        <v>FEHI184223</v>
      </c>
      <c r="D429" s="23">
        <f>+[1]DEPURADO!B423</f>
        <v>184223</v>
      </c>
      <c r="E429" s="25">
        <f>+[1]DEPURADO!C423</f>
        <v>45568</v>
      </c>
      <c r="F429" s="26">
        <f>+IF([1]DEPURADO!D423&gt;1,[1]DEPURADO!D423," ")</f>
        <v>45611</v>
      </c>
      <c r="G429" s="27">
        <f>[1]DEPURADO!F423</f>
        <v>8941</v>
      </c>
      <c r="H429" s="28">
        <v>0</v>
      </c>
      <c r="I429" s="28">
        <f>+[1]DEPURADO!M423+[1]DEPURADO!N423</f>
        <v>0</v>
      </c>
      <c r="J429" s="28">
        <f>+[1]DEPURADO!R423</f>
        <v>0.52000000000043656</v>
      </c>
      <c r="K429" s="29">
        <f>+[1]DEPURADO!P423+[1]DEPURADO!Q423</f>
        <v>8940.48</v>
      </c>
      <c r="L429" s="28">
        <v>0</v>
      </c>
      <c r="M429" s="28">
        <v>0</v>
      </c>
      <c r="N429" s="28">
        <f t="shared" si="43"/>
        <v>8941</v>
      </c>
      <c r="O429" s="28">
        <f t="shared" si="44"/>
        <v>0</v>
      </c>
      <c r="P429" s="24">
        <f>IF([1]DEPURADO!H423&gt;1,0,[1]DEPURADO!B423)</f>
        <v>184223</v>
      </c>
      <c r="Q429" s="30">
        <f t="shared" si="45"/>
        <v>8941</v>
      </c>
      <c r="R429" s="31">
        <f t="shared" si="46"/>
        <v>0</v>
      </c>
      <c r="S429" s="31">
        <f>+[1]DEPURADO!J423</f>
        <v>0</v>
      </c>
      <c r="T429" s="23" t="s">
        <v>45</v>
      </c>
      <c r="U429" s="31">
        <f>+[1]DEPURADO!I423</f>
        <v>0</v>
      </c>
      <c r="V429" s="30"/>
      <c r="W429" s="23" t="s">
        <v>45</v>
      </c>
      <c r="X429" s="31">
        <f>+[1]DEPURADO!K423+[1]DEPURADO!L423</f>
        <v>0</v>
      </c>
      <c r="Y429" s="23" t="s">
        <v>45</v>
      </c>
      <c r="Z429" s="31">
        <f t="shared" si="47"/>
        <v>0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8"/>
        <v>0</v>
      </c>
      <c r="AH429" s="30">
        <v>0</v>
      </c>
      <c r="AI429" s="30" t="str">
        <f>+[1]DEPURADO!G423</f>
        <v>CANCELADA</v>
      </c>
      <c r="AJ429" s="32"/>
      <c r="AK429" s="33"/>
    </row>
    <row r="430" spans="1:37" s="34" customFormat="1" x14ac:dyDescent="0.25">
      <c r="A430" s="23">
        <f t="shared" si="42"/>
        <v>422</v>
      </c>
      <c r="B430" s="24" t="s">
        <v>44</v>
      </c>
      <c r="C430" s="23" t="str">
        <f>+[1]DEPURADO!A424</f>
        <v>FEHI184220</v>
      </c>
      <c r="D430" s="23">
        <f>+[1]DEPURADO!B424</f>
        <v>184220</v>
      </c>
      <c r="E430" s="25">
        <f>+[1]DEPURADO!C424</f>
        <v>45568</v>
      </c>
      <c r="F430" s="26">
        <f>+IF([1]DEPURADO!D424&gt;1,[1]DEPURADO!D424," ")</f>
        <v>45611</v>
      </c>
      <c r="G430" s="27">
        <f>[1]DEPURADO!F424</f>
        <v>5080</v>
      </c>
      <c r="H430" s="28">
        <v>0</v>
      </c>
      <c r="I430" s="28">
        <f>+[1]DEPURADO!M424+[1]DEPURADO!N424</f>
        <v>0</v>
      </c>
      <c r="J430" s="28">
        <f>+[1]DEPURADO!R424</f>
        <v>0.35999999999967258</v>
      </c>
      <c r="K430" s="29">
        <f>+[1]DEPURADO!P424+[1]DEPURADO!Q424</f>
        <v>5079.6400000000003</v>
      </c>
      <c r="L430" s="28">
        <v>0</v>
      </c>
      <c r="M430" s="28">
        <v>0</v>
      </c>
      <c r="N430" s="28">
        <f t="shared" si="43"/>
        <v>5080</v>
      </c>
      <c r="O430" s="28">
        <f t="shared" si="44"/>
        <v>0</v>
      </c>
      <c r="P430" s="24">
        <f>IF([1]DEPURADO!H424&gt;1,0,[1]DEPURADO!B424)</f>
        <v>184220</v>
      </c>
      <c r="Q430" s="30">
        <f t="shared" si="45"/>
        <v>5080</v>
      </c>
      <c r="R430" s="31">
        <f t="shared" si="46"/>
        <v>0</v>
      </c>
      <c r="S430" s="31">
        <f>+[1]DEPURADO!J424</f>
        <v>0</v>
      </c>
      <c r="T430" s="23" t="s">
        <v>45</v>
      </c>
      <c r="U430" s="31">
        <f>+[1]DEPURADO!I424</f>
        <v>0</v>
      </c>
      <c r="V430" s="30"/>
      <c r="W430" s="23" t="s">
        <v>45</v>
      </c>
      <c r="X430" s="31">
        <f>+[1]DEPURADO!K424+[1]DEPURADO!L424</f>
        <v>0</v>
      </c>
      <c r="Y430" s="23" t="s">
        <v>45</v>
      </c>
      <c r="Z430" s="31">
        <f t="shared" si="47"/>
        <v>0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8"/>
        <v>0</v>
      </c>
      <c r="AH430" s="30">
        <v>0</v>
      </c>
      <c r="AI430" s="30" t="str">
        <f>+[1]DEPURADO!G424</f>
        <v>CANCELADA</v>
      </c>
      <c r="AJ430" s="32"/>
      <c r="AK430" s="33"/>
    </row>
    <row r="431" spans="1:37" s="34" customFormat="1" x14ac:dyDescent="0.25">
      <c r="A431" s="23">
        <f t="shared" si="42"/>
        <v>423</v>
      </c>
      <c r="B431" s="24" t="s">
        <v>44</v>
      </c>
      <c r="C431" s="23" t="str">
        <f>+[1]DEPURADO!A425</f>
        <v>FEHI184233</v>
      </c>
      <c r="D431" s="23">
        <f>+[1]DEPURADO!B425</f>
        <v>184233</v>
      </c>
      <c r="E431" s="25">
        <f>+[1]DEPURADO!C425</f>
        <v>45569</v>
      </c>
      <c r="F431" s="26">
        <f>+IF([1]DEPURADO!D425&gt;1,[1]DEPURADO!D425," ")</f>
        <v>45611</v>
      </c>
      <c r="G431" s="27">
        <f>[1]DEPURADO!F425</f>
        <v>8235</v>
      </c>
      <c r="H431" s="28">
        <v>0</v>
      </c>
      <c r="I431" s="28">
        <f>+[1]DEPURADO!M425+[1]DEPURADO!N425</f>
        <v>0</v>
      </c>
      <c r="J431" s="28">
        <f>+[1]DEPURADO!R425</f>
        <v>0.7999999999992724</v>
      </c>
      <c r="K431" s="29">
        <f>+[1]DEPURADO!P425+[1]DEPURADO!Q425</f>
        <v>8234.2000000000007</v>
      </c>
      <c r="L431" s="28">
        <v>0</v>
      </c>
      <c r="M431" s="28">
        <v>0</v>
      </c>
      <c r="N431" s="28">
        <f t="shared" si="43"/>
        <v>8235</v>
      </c>
      <c r="O431" s="28">
        <f t="shared" si="44"/>
        <v>0</v>
      </c>
      <c r="P431" s="24">
        <f>IF([1]DEPURADO!H425&gt;1,0,[1]DEPURADO!B425)</f>
        <v>184233</v>
      </c>
      <c r="Q431" s="30">
        <f t="shared" si="45"/>
        <v>8235</v>
      </c>
      <c r="R431" s="31">
        <f t="shared" si="46"/>
        <v>0</v>
      </c>
      <c r="S431" s="31">
        <f>+[1]DEPURADO!J425</f>
        <v>0</v>
      </c>
      <c r="T431" s="23" t="s">
        <v>45</v>
      </c>
      <c r="U431" s="31">
        <f>+[1]DEPURADO!I425</f>
        <v>0</v>
      </c>
      <c r="V431" s="30"/>
      <c r="W431" s="23" t="s">
        <v>45</v>
      </c>
      <c r="X431" s="31">
        <f>+[1]DEPURADO!K425+[1]DEPURADO!L425</f>
        <v>0</v>
      </c>
      <c r="Y431" s="23" t="s">
        <v>45</v>
      </c>
      <c r="Z431" s="31">
        <f t="shared" si="47"/>
        <v>0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8"/>
        <v>0</v>
      </c>
      <c r="AH431" s="30">
        <v>0</v>
      </c>
      <c r="AI431" s="30" t="str">
        <f>+[1]DEPURADO!G425</f>
        <v>CANCELADA</v>
      </c>
      <c r="AJ431" s="32"/>
      <c r="AK431" s="33"/>
    </row>
    <row r="432" spans="1:37" s="34" customFormat="1" x14ac:dyDescent="0.25">
      <c r="A432" s="23">
        <f t="shared" si="42"/>
        <v>424</v>
      </c>
      <c r="B432" s="24" t="s">
        <v>44</v>
      </c>
      <c r="C432" s="23" t="str">
        <f>+[1]DEPURADO!A426</f>
        <v>FEHI184231</v>
      </c>
      <c r="D432" s="23">
        <f>+[1]DEPURADO!B426</f>
        <v>184231</v>
      </c>
      <c r="E432" s="25">
        <f>+[1]DEPURADO!C426</f>
        <v>45569</v>
      </c>
      <c r="F432" s="26">
        <f>+IF([1]DEPURADO!D426&gt;1,[1]DEPURADO!D426," ")</f>
        <v>45611</v>
      </c>
      <c r="G432" s="27">
        <f>[1]DEPURADO!F426</f>
        <v>7460</v>
      </c>
      <c r="H432" s="28">
        <v>0</v>
      </c>
      <c r="I432" s="28">
        <f>+[1]DEPURADO!M426+[1]DEPURADO!N426</f>
        <v>0</v>
      </c>
      <c r="J432" s="28">
        <f>+[1]DEPURADO!R426</f>
        <v>0.1999999999998181</v>
      </c>
      <c r="K432" s="29">
        <f>+[1]DEPURADO!P426+[1]DEPURADO!Q426</f>
        <v>7459.8</v>
      </c>
      <c r="L432" s="28">
        <v>0</v>
      </c>
      <c r="M432" s="28">
        <v>0</v>
      </c>
      <c r="N432" s="28">
        <f t="shared" si="43"/>
        <v>7460</v>
      </c>
      <c r="O432" s="28">
        <f t="shared" si="44"/>
        <v>0</v>
      </c>
      <c r="P432" s="24">
        <f>IF([1]DEPURADO!H426&gt;1,0,[1]DEPURADO!B426)</f>
        <v>184231</v>
      </c>
      <c r="Q432" s="30">
        <f t="shared" si="45"/>
        <v>7460</v>
      </c>
      <c r="R432" s="31">
        <f t="shared" si="46"/>
        <v>0</v>
      </c>
      <c r="S432" s="31">
        <f>+[1]DEPURADO!J426</f>
        <v>0</v>
      </c>
      <c r="T432" s="23" t="s">
        <v>45</v>
      </c>
      <c r="U432" s="31">
        <f>+[1]DEPURADO!I426</f>
        <v>0</v>
      </c>
      <c r="V432" s="30"/>
      <c r="W432" s="23" t="s">
        <v>45</v>
      </c>
      <c r="X432" s="31">
        <f>+[1]DEPURADO!K426+[1]DEPURADO!L426</f>
        <v>0</v>
      </c>
      <c r="Y432" s="23" t="s">
        <v>45</v>
      </c>
      <c r="Z432" s="31">
        <f t="shared" si="47"/>
        <v>0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8"/>
        <v>0</v>
      </c>
      <c r="AH432" s="30">
        <v>0</v>
      </c>
      <c r="AI432" s="30" t="str">
        <f>+[1]DEPURADO!G426</f>
        <v>CANCELADA</v>
      </c>
      <c r="AJ432" s="32"/>
      <c r="AK432" s="33"/>
    </row>
    <row r="433" spans="1:37" s="34" customFormat="1" x14ac:dyDescent="0.25">
      <c r="A433" s="23">
        <f t="shared" si="42"/>
        <v>425</v>
      </c>
      <c r="B433" s="24" t="s">
        <v>44</v>
      </c>
      <c r="C433" s="23" t="str">
        <f>+[1]DEPURADO!A427</f>
        <v>FEHI195680</v>
      </c>
      <c r="D433" s="23">
        <f>+[1]DEPURADO!B427</f>
        <v>195680</v>
      </c>
      <c r="E433" s="25">
        <f>+[1]DEPURADO!C427</f>
        <v>45570</v>
      </c>
      <c r="F433" s="26">
        <f>+IF([1]DEPURADO!D427&gt;1,[1]DEPURADO!D427," ")</f>
        <v>45677</v>
      </c>
      <c r="G433" s="27">
        <f>[1]DEPURADO!F427</f>
        <v>127153</v>
      </c>
      <c r="H433" s="28">
        <v>0</v>
      </c>
      <c r="I433" s="28">
        <f>+[1]DEPURADO!M427+[1]DEPURADO!N427</f>
        <v>0</v>
      </c>
      <c r="J433" s="28">
        <f>+[1]DEPURADO!R427</f>
        <v>0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3"/>
        <v>0</v>
      </c>
      <c r="O433" s="28">
        <f t="shared" si="44"/>
        <v>127153</v>
      </c>
      <c r="P433" s="24">
        <f>IF([1]DEPURADO!H427&gt;1,0,[1]DEPURADO!B427)</f>
        <v>0</v>
      </c>
      <c r="Q433" s="30">
        <f t="shared" si="45"/>
        <v>0</v>
      </c>
      <c r="R433" s="31">
        <f t="shared" si="46"/>
        <v>127153</v>
      </c>
      <c r="S433" s="31">
        <f>+[1]DEPURADO!J427</f>
        <v>0</v>
      </c>
      <c r="T433" s="23" t="s">
        <v>45</v>
      </c>
      <c r="U433" s="31">
        <f>+[1]DEPURADO!I427</f>
        <v>0</v>
      </c>
      <c r="V433" s="30"/>
      <c r="W433" s="23" t="s">
        <v>45</v>
      </c>
      <c r="X433" s="31">
        <f>+[1]DEPURADO!K427+[1]DEPURADO!L427</f>
        <v>0</v>
      </c>
      <c r="Y433" s="23" t="s">
        <v>45</v>
      </c>
      <c r="Z433" s="31">
        <f t="shared" si="47"/>
        <v>0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8"/>
        <v>0</v>
      </c>
      <c r="AH433" s="30">
        <v>0</v>
      </c>
      <c r="AI433" s="30" t="str">
        <f>+[1]DEPURADO!G427</f>
        <v>NO RADICADA</v>
      </c>
      <c r="AJ433" s="32"/>
      <c r="AK433" s="33"/>
    </row>
    <row r="434" spans="1:37" s="34" customFormat="1" x14ac:dyDescent="0.25">
      <c r="A434" s="23">
        <f t="shared" si="42"/>
        <v>426</v>
      </c>
      <c r="B434" s="24" t="s">
        <v>44</v>
      </c>
      <c r="C434" s="23" t="str">
        <f>+[1]DEPURADO!A428</f>
        <v>FEHI184154</v>
      </c>
      <c r="D434" s="23">
        <f>+[1]DEPURADO!B428</f>
        <v>184154</v>
      </c>
      <c r="E434" s="25">
        <f>+[1]DEPURADO!C428</f>
        <v>45572</v>
      </c>
      <c r="F434" s="26">
        <f>+IF([1]DEPURADO!D428&gt;1,[1]DEPURADO!D428," ")</f>
        <v>45611</v>
      </c>
      <c r="G434" s="27">
        <f>[1]DEPURADO!F428</f>
        <v>2480</v>
      </c>
      <c r="H434" s="28">
        <v>0</v>
      </c>
      <c r="I434" s="28">
        <f>+[1]DEPURADO!M428+[1]DEPURADO!N428</f>
        <v>0</v>
      </c>
      <c r="J434" s="28">
        <f>+[1]DEPURADO!R428</f>
        <v>0.36000000000012733</v>
      </c>
      <c r="K434" s="29">
        <f>+[1]DEPURADO!P428+[1]DEPURADO!Q428</f>
        <v>2479.64</v>
      </c>
      <c r="L434" s="28">
        <v>0</v>
      </c>
      <c r="M434" s="28">
        <v>0</v>
      </c>
      <c r="N434" s="28">
        <f t="shared" si="43"/>
        <v>2480</v>
      </c>
      <c r="O434" s="28">
        <f t="shared" si="44"/>
        <v>0</v>
      </c>
      <c r="P434" s="24">
        <f>IF([1]DEPURADO!H428&gt;1,0,[1]DEPURADO!B428)</f>
        <v>184154</v>
      </c>
      <c r="Q434" s="30">
        <f t="shared" si="45"/>
        <v>2480</v>
      </c>
      <c r="R434" s="31">
        <f t="shared" si="46"/>
        <v>0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0</v>
      </c>
      <c r="Y434" s="23" t="s">
        <v>45</v>
      </c>
      <c r="Z434" s="31">
        <f t="shared" si="47"/>
        <v>0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8"/>
        <v>0</v>
      </c>
      <c r="AH434" s="30">
        <v>0</v>
      </c>
      <c r="AI434" s="30" t="str">
        <f>+[1]DEPURADO!G428</f>
        <v>CANCELADA</v>
      </c>
      <c r="AJ434" s="32"/>
      <c r="AK434" s="33"/>
    </row>
    <row r="435" spans="1:37" s="34" customFormat="1" x14ac:dyDescent="0.25">
      <c r="A435" s="23">
        <f t="shared" si="42"/>
        <v>427</v>
      </c>
      <c r="B435" s="24" t="s">
        <v>44</v>
      </c>
      <c r="C435" s="23" t="str">
        <f>+[1]DEPURADO!A429</f>
        <v>FEHI184254</v>
      </c>
      <c r="D435" s="23">
        <f>+[1]DEPURADO!B429</f>
        <v>184254</v>
      </c>
      <c r="E435" s="25">
        <f>+[1]DEPURADO!C429</f>
        <v>45572</v>
      </c>
      <c r="F435" s="26">
        <f>+IF([1]DEPURADO!D429&gt;1,[1]DEPURADO!D429," ")</f>
        <v>45611</v>
      </c>
      <c r="G435" s="27">
        <f>[1]DEPURADO!F429</f>
        <v>2480</v>
      </c>
      <c r="H435" s="28">
        <v>0</v>
      </c>
      <c r="I435" s="28">
        <f>+[1]DEPURADO!M429+[1]DEPURADO!N429</f>
        <v>0</v>
      </c>
      <c r="J435" s="28">
        <f>+[1]DEPURADO!R429</f>
        <v>0.36000000000012733</v>
      </c>
      <c r="K435" s="29">
        <f>+[1]DEPURADO!P429+[1]DEPURADO!Q429</f>
        <v>2479.64</v>
      </c>
      <c r="L435" s="28">
        <v>0</v>
      </c>
      <c r="M435" s="28">
        <v>0</v>
      </c>
      <c r="N435" s="28">
        <f t="shared" si="43"/>
        <v>2480</v>
      </c>
      <c r="O435" s="28">
        <f t="shared" si="44"/>
        <v>0</v>
      </c>
      <c r="P435" s="24">
        <f>IF([1]DEPURADO!H429&gt;1,0,[1]DEPURADO!B429)</f>
        <v>184254</v>
      </c>
      <c r="Q435" s="30">
        <f t="shared" si="45"/>
        <v>2480</v>
      </c>
      <c r="R435" s="31">
        <f t="shared" si="46"/>
        <v>0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0</v>
      </c>
      <c r="Y435" s="23" t="s">
        <v>45</v>
      </c>
      <c r="Z435" s="31">
        <f t="shared" si="47"/>
        <v>0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8"/>
        <v>0</v>
      </c>
      <c r="AH435" s="30">
        <v>0</v>
      </c>
      <c r="AI435" s="30" t="str">
        <f>+[1]DEPURADO!G429</f>
        <v>CANCELADA</v>
      </c>
      <c r="AJ435" s="32"/>
      <c r="AK435" s="33"/>
    </row>
    <row r="436" spans="1:37" s="34" customFormat="1" x14ac:dyDescent="0.25">
      <c r="A436" s="23">
        <f t="shared" si="42"/>
        <v>428</v>
      </c>
      <c r="B436" s="24" t="s">
        <v>44</v>
      </c>
      <c r="C436" s="23" t="str">
        <f>+[1]DEPURADO!A430</f>
        <v>FEHI184268</v>
      </c>
      <c r="D436" s="23">
        <f>+[1]DEPURADO!B430</f>
        <v>184268</v>
      </c>
      <c r="E436" s="25">
        <f>+[1]DEPURADO!C430</f>
        <v>45573</v>
      </c>
      <c r="F436" s="26">
        <f>+IF([1]DEPURADO!D430&gt;1,[1]DEPURADO!D430," ")</f>
        <v>45611</v>
      </c>
      <c r="G436" s="27">
        <f>[1]DEPURADO!F430</f>
        <v>17403</v>
      </c>
      <c r="H436" s="28">
        <v>0</v>
      </c>
      <c r="I436" s="28">
        <f>+[1]DEPURADO!M430+[1]DEPURADO!N430</f>
        <v>0</v>
      </c>
      <c r="J436" s="28">
        <f>+[1]DEPURADO!R430</f>
        <v>0.11999999999898137</v>
      </c>
      <c r="K436" s="29">
        <f>+[1]DEPURADO!P430+[1]DEPURADO!Q430</f>
        <v>17402.88</v>
      </c>
      <c r="L436" s="28">
        <v>0</v>
      </c>
      <c r="M436" s="28">
        <v>0</v>
      </c>
      <c r="N436" s="28">
        <f t="shared" si="43"/>
        <v>17403</v>
      </c>
      <c r="O436" s="28">
        <f t="shared" si="44"/>
        <v>0</v>
      </c>
      <c r="P436" s="24">
        <f>IF([1]DEPURADO!H430&gt;1,0,[1]DEPURADO!B430)</f>
        <v>184268</v>
      </c>
      <c r="Q436" s="30">
        <f t="shared" si="45"/>
        <v>17403</v>
      </c>
      <c r="R436" s="31">
        <f t="shared" si="46"/>
        <v>0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0</v>
      </c>
      <c r="Y436" s="23" t="s">
        <v>45</v>
      </c>
      <c r="Z436" s="31">
        <f t="shared" si="47"/>
        <v>0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8"/>
        <v>0</v>
      </c>
      <c r="AH436" s="30">
        <v>0</v>
      </c>
      <c r="AI436" s="30" t="str">
        <f>+[1]DEPURADO!G430</f>
        <v>CANCELADA</v>
      </c>
      <c r="AJ436" s="32"/>
      <c r="AK436" s="33"/>
    </row>
    <row r="437" spans="1:37" s="34" customFormat="1" x14ac:dyDescent="0.25">
      <c r="A437" s="23">
        <f t="shared" si="42"/>
        <v>429</v>
      </c>
      <c r="B437" s="24" t="s">
        <v>44</v>
      </c>
      <c r="C437" s="23" t="str">
        <f>+[1]DEPURADO!A431</f>
        <v>FEHI184252</v>
      </c>
      <c r="D437" s="23">
        <f>+[1]DEPURADO!B431</f>
        <v>184252</v>
      </c>
      <c r="E437" s="25">
        <f>+[1]DEPURADO!C431</f>
        <v>45574</v>
      </c>
      <c r="F437" s="26">
        <f>+IF([1]DEPURADO!D431&gt;1,[1]DEPURADO!D431," ")</f>
        <v>45611</v>
      </c>
      <c r="G437" s="27">
        <f>[1]DEPURADO!F431</f>
        <v>2480</v>
      </c>
      <c r="H437" s="28">
        <v>0</v>
      </c>
      <c r="I437" s="28">
        <f>+[1]DEPURADO!M431+[1]DEPURADO!N431</f>
        <v>0</v>
      </c>
      <c r="J437" s="28">
        <f>+[1]DEPURADO!R431</f>
        <v>0.36000000000012733</v>
      </c>
      <c r="K437" s="29">
        <f>+[1]DEPURADO!P431+[1]DEPURADO!Q431</f>
        <v>2479.64</v>
      </c>
      <c r="L437" s="28">
        <v>0</v>
      </c>
      <c r="M437" s="28">
        <v>0</v>
      </c>
      <c r="N437" s="28">
        <f t="shared" si="43"/>
        <v>2480</v>
      </c>
      <c r="O437" s="28">
        <f t="shared" si="44"/>
        <v>0</v>
      </c>
      <c r="P437" s="24">
        <f>IF([1]DEPURADO!H431&gt;1,0,[1]DEPURADO!B431)</f>
        <v>184252</v>
      </c>
      <c r="Q437" s="30">
        <f t="shared" si="45"/>
        <v>2480</v>
      </c>
      <c r="R437" s="31">
        <f t="shared" si="46"/>
        <v>0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0</v>
      </c>
      <c r="Y437" s="23" t="s">
        <v>45</v>
      </c>
      <c r="Z437" s="31">
        <f t="shared" si="47"/>
        <v>0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8"/>
        <v>0</v>
      </c>
      <c r="AH437" s="30">
        <v>0</v>
      </c>
      <c r="AI437" s="30" t="str">
        <f>+[1]DEPURADO!G431</f>
        <v>CANCELADA</v>
      </c>
      <c r="AJ437" s="32"/>
      <c r="AK437" s="33"/>
    </row>
    <row r="438" spans="1:37" s="34" customFormat="1" x14ac:dyDescent="0.25">
      <c r="A438" s="23">
        <f t="shared" si="42"/>
        <v>430</v>
      </c>
      <c r="B438" s="24" t="s">
        <v>44</v>
      </c>
      <c r="C438" s="23" t="str">
        <f>+[1]DEPURADO!A432</f>
        <v>FEHI195675</v>
      </c>
      <c r="D438" s="23">
        <f>+[1]DEPURADO!B432</f>
        <v>195675</v>
      </c>
      <c r="E438" s="25">
        <f>+[1]DEPURADO!C432</f>
        <v>45575</v>
      </c>
      <c r="F438" s="26">
        <f>+IF([1]DEPURADO!D432&gt;1,[1]DEPURADO!D432," ")</f>
        <v>45677</v>
      </c>
      <c r="G438" s="27">
        <f>[1]DEPURADO!F432</f>
        <v>127153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0</v>
      </c>
      <c r="L438" s="28">
        <v>0</v>
      </c>
      <c r="M438" s="28">
        <v>0</v>
      </c>
      <c r="N438" s="28">
        <f t="shared" si="43"/>
        <v>0</v>
      </c>
      <c r="O438" s="28">
        <f t="shared" si="44"/>
        <v>127153</v>
      </c>
      <c r="P438" s="24">
        <f>IF([1]DEPURADO!H432&gt;1,0,[1]DEPURADO!B432)</f>
        <v>0</v>
      </c>
      <c r="Q438" s="30">
        <f t="shared" si="45"/>
        <v>0</v>
      </c>
      <c r="R438" s="31">
        <f t="shared" si="46"/>
        <v>127153</v>
      </c>
      <c r="S438" s="31">
        <f>+[1]DEPURADO!J432</f>
        <v>0</v>
      </c>
      <c r="T438" s="23" t="s">
        <v>45</v>
      </c>
      <c r="U438" s="31">
        <f>+[1]DEPURADO!I432</f>
        <v>0</v>
      </c>
      <c r="V438" s="30"/>
      <c r="W438" s="23" t="s">
        <v>45</v>
      </c>
      <c r="X438" s="31">
        <f>+[1]DEPURADO!K432+[1]DEPURADO!L432</f>
        <v>0</v>
      </c>
      <c r="Y438" s="23" t="s">
        <v>45</v>
      </c>
      <c r="Z438" s="31">
        <f t="shared" si="47"/>
        <v>0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8"/>
        <v>0</v>
      </c>
      <c r="AH438" s="30">
        <v>0</v>
      </c>
      <c r="AI438" s="30" t="str">
        <f>+[1]DEPURADO!G432</f>
        <v>NO RADICADA</v>
      </c>
      <c r="AJ438" s="32"/>
      <c r="AK438" s="33"/>
    </row>
    <row r="439" spans="1:37" s="34" customFormat="1" x14ac:dyDescent="0.25">
      <c r="A439" s="23">
        <f t="shared" si="42"/>
        <v>431</v>
      </c>
      <c r="B439" s="24" t="s">
        <v>44</v>
      </c>
      <c r="C439" s="23" t="str">
        <f>+[1]DEPURADO!A433</f>
        <v>FEHI184182</v>
      </c>
      <c r="D439" s="23">
        <f>+[1]DEPURADO!B433</f>
        <v>184182</v>
      </c>
      <c r="E439" s="25">
        <f>+[1]DEPURADO!C433</f>
        <v>45575</v>
      </c>
      <c r="F439" s="26">
        <f>+IF([1]DEPURADO!D433&gt;1,[1]DEPURADO!D433," ")</f>
        <v>45611</v>
      </c>
      <c r="G439" s="27">
        <f>[1]DEPURADO!F433</f>
        <v>6000</v>
      </c>
      <c r="H439" s="28">
        <v>0</v>
      </c>
      <c r="I439" s="28">
        <f>+[1]DEPURADO!M433+[1]DEPURADO!N433</f>
        <v>0</v>
      </c>
      <c r="J439" s="28">
        <f>+[1]DEPURADO!R433</f>
        <v>0</v>
      </c>
      <c r="K439" s="29">
        <f>+[1]DEPURADO!P433+[1]DEPURADO!Q433</f>
        <v>6000</v>
      </c>
      <c r="L439" s="28">
        <v>0</v>
      </c>
      <c r="M439" s="28">
        <v>0</v>
      </c>
      <c r="N439" s="28">
        <f t="shared" si="43"/>
        <v>6000</v>
      </c>
      <c r="O439" s="28">
        <f t="shared" si="44"/>
        <v>0</v>
      </c>
      <c r="P439" s="24">
        <f>IF([1]DEPURADO!H433&gt;1,0,[1]DEPURADO!B433)</f>
        <v>184182</v>
      </c>
      <c r="Q439" s="30">
        <f t="shared" si="45"/>
        <v>6000</v>
      </c>
      <c r="R439" s="31">
        <f t="shared" si="46"/>
        <v>0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0</v>
      </c>
      <c r="Y439" s="23" t="s">
        <v>45</v>
      </c>
      <c r="Z439" s="31">
        <f t="shared" si="47"/>
        <v>0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8"/>
        <v>0</v>
      </c>
      <c r="AH439" s="30">
        <v>0</v>
      </c>
      <c r="AI439" s="30" t="str">
        <f>+[1]DEPURADO!G433</f>
        <v>CANCELADA</v>
      </c>
      <c r="AJ439" s="32"/>
      <c r="AK439" s="33"/>
    </row>
    <row r="440" spans="1:37" s="34" customFormat="1" x14ac:dyDescent="0.25">
      <c r="A440" s="23">
        <f t="shared" si="42"/>
        <v>432</v>
      </c>
      <c r="B440" s="24" t="s">
        <v>44</v>
      </c>
      <c r="C440" s="23" t="str">
        <f>+[1]DEPURADO!A434</f>
        <v>FEHI184241</v>
      </c>
      <c r="D440" s="23">
        <f>+[1]DEPURADO!B434</f>
        <v>184241</v>
      </c>
      <c r="E440" s="25">
        <f>+[1]DEPURADO!C434</f>
        <v>45575</v>
      </c>
      <c r="F440" s="26">
        <f>+IF([1]DEPURADO!D434&gt;1,[1]DEPURADO!D434," ")</f>
        <v>45611</v>
      </c>
      <c r="G440" s="27">
        <f>[1]DEPURADO!F434</f>
        <v>5087</v>
      </c>
      <c r="H440" s="28">
        <v>0</v>
      </c>
      <c r="I440" s="28">
        <f>+[1]DEPURADO!M434+[1]DEPURADO!N434</f>
        <v>0</v>
      </c>
      <c r="J440" s="28">
        <f>+[1]DEPURADO!R434</f>
        <v>0.88000000000010914</v>
      </c>
      <c r="K440" s="29">
        <f>+[1]DEPURADO!P434+[1]DEPURADO!Q434</f>
        <v>5086.12</v>
      </c>
      <c r="L440" s="28">
        <v>0</v>
      </c>
      <c r="M440" s="28">
        <v>0</v>
      </c>
      <c r="N440" s="28">
        <f t="shared" si="43"/>
        <v>5087</v>
      </c>
      <c r="O440" s="28">
        <f t="shared" si="44"/>
        <v>0</v>
      </c>
      <c r="P440" s="24">
        <f>IF([1]DEPURADO!H434&gt;1,0,[1]DEPURADO!B434)</f>
        <v>184241</v>
      </c>
      <c r="Q440" s="30">
        <f t="shared" si="45"/>
        <v>5087</v>
      </c>
      <c r="R440" s="31">
        <f t="shared" si="46"/>
        <v>0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0</v>
      </c>
      <c r="Y440" s="23" t="s">
        <v>45</v>
      </c>
      <c r="Z440" s="31">
        <f t="shared" si="47"/>
        <v>0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8"/>
        <v>0</v>
      </c>
      <c r="AH440" s="30">
        <v>0</v>
      </c>
      <c r="AI440" s="30" t="str">
        <f>+[1]DEPURADO!G434</f>
        <v>CANCELADA</v>
      </c>
      <c r="AJ440" s="32"/>
      <c r="AK440" s="33"/>
    </row>
    <row r="441" spans="1:37" s="34" customFormat="1" x14ac:dyDescent="0.25">
      <c r="A441" s="23">
        <f t="shared" si="42"/>
        <v>433</v>
      </c>
      <c r="B441" s="24" t="s">
        <v>44</v>
      </c>
      <c r="C441" s="23" t="str">
        <f>+[1]DEPURADO!A435</f>
        <v>FEHI184234</v>
      </c>
      <c r="D441" s="23">
        <f>+[1]DEPURADO!B435</f>
        <v>184234</v>
      </c>
      <c r="E441" s="25">
        <f>+[1]DEPURADO!C435</f>
        <v>45576</v>
      </c>
      <c r="F441" s="26">
        <f>+IF([1]DEPURADO!D435&gt;1,[1]DEPURADO!D435," ")</f>
        <v>45611</v>
      </c>
      <c r="G441" s="27">
        <f>[1]DEPURADO!F435</f>
        <v>7475</v>
      </c>
      <c r="H441" s="28">
        <v>0</v>
      </c>
      <c r="I441" s="28">
        <f>+[1]DEPURADO!M435+[1]DEPURADO!N435</f>
        <v>0</v>
      </c>
      <c r="J441" s="28">
        <f>+[1]DEPURADO!R435</f>
        <v>0.3999999999996362</v>
      </c>
      <c r="K441" s="29">
        <f>+[1]DEPURADO!P435+[1]DEPURADO!Q435</f>
        <v>7474.6</v>
      </c>
      <c r="L441" s="28">
        <v>0</v>
      </c>
      <c r="M441" s="28">
        <v>0</v>
      </c>
      <c r="N441" s="28">
        <f t="shared" si="43"/>
        <v>7475</v>
      </c>
      <c r="O441" s="28">
        <f t="shared" si="44"/>
        <v>0</v>
      </c>
      <c r="P441" s="24">
        <f>IF([1]DEPURADO!H435&gt;1,0,[1]DEPURADO!B435)</f>
        <v>184234</v>
      </c>
      <c r="Q441" s="30">
        <f t="shared" si="45"/>
        <v>7475</v>
      </c>
      <c r="R441" s="31">
        <f t="shared" si="46"/>
        <v>0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0</v>
      </c>
      <c r="Y441" s="23" t="s">
        <v>45</v>
      </c>
      <c r="Z441" s="31">
        <f t="shared" si="47"/>
        <v>0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8"/>
        <v>0</v>
      </c>
      <c r="AH441" s="30">
        <v>0</v>
      </c>
      <c r="AI441" s="30" t="str">
        <f>+[1]DEPURADO!G435</f>
        <v>CANCELADA</v>
      </c>
      <c r="AJ441" s="32"/>
      <c r="AK441" s="33"/>
    </row>
    <row r="442" spans="1:37" s="34" customFormat="1" x14ac:dyDescent="0.25">
      <c r="A442" s="23">
        <f t="shared" si="42"/>
        <v>434</v>
      </c>
      <c r="B442" s="24" t="s">
        <v>44</v>
      </c>
      <c r="C442" s="23" t="str">
        <f>+[1]DEPURADO!A436</f>
        <v>FEHI184179</v>
      </c>
      <c r="D442" s="23">
        <f>+[1]DEPURADO!B436</f>
        <v>184179</v>
      </c>
      <c r="E442" s="25">
        <f>+[1]DEPURADO!C436</f>
        <v>45577</v>
      </c>
      <c r="F442" s="26">
        <f>+IF([1]DEPURADO!D436&gt;1,[1]DEPURADO!D436," ")</f>
        <v>45611</v>
      </c>
      <c r="G442" s="27">
        <f>[1]DEPURADO!F436</f>
        <v>14924</v>
      </c>
      <c r="H442" s="28">
        <v>0</v>
      </c>
      <c r="I442" s="28">
        <f>+[1]DEPURADO!M436+[1]DEPURADO!N436</f>
        <v>0</v>
      </c>
      <c r="J442" s="28">
        <f>+[1]DEPURADO!R436</f>
        <v>0.76000000000021828</v>
      </c>
      <c r="K442" s="29">
        <f>+[1]DEPURADO!P436+[1]DEPURADO!Q436</f>
        <v>14923.24</v>
      </c>
      <c r="L442" s="28">
        <v>0</v>
      </c>
      <c r="M442" s="28">
        <v>0</v>
      </c>
      <c r="N442" s="28">
        <f t="shared" si="43"/>
        <v>14924</v>
      </c>
      <c r="O442" s="28">
        <f t="shared" si="44"/>
        <v>0</v>
      </c>
      <c r="P442" s="24">
        <f>IF([1]DEPURADO!H436&gt;1,0,[1]DEPURADO!B436)</f>
        <v>184179</v>
      </c>
      <c r="Q442" s="30">
        <f t="shared" si="45"/>
        <v>14924</v>
      </c>
      <c r="R442" s="31">
        <f t="shared" si="46"/>
        <v>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0</v>
      </c>
      <c r="Y442" s="23" t="s">
        <v>45</v>
      </c>
      <c r="Z442" s="31">
        <f t="shared" si="47"/>
        <v>0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8"/>
        <v>0</v>
      </c>
      <c r="AH442" s="30">
        <v>0</v>
      </c>
      <c r="AI442" s="30" t="str">
        <f>+[1]DEPURADO!G436</f>
        <v>CANCELADA</v>
      </c>
      <c r="AJ442" s="32"/>
      <c r="AK442" s="33"/>
    </row>
    <row r="443" spans="1:37" s="34" customFormat="1" x14ac:dyDescent="0.25">
      <c r="A443" s="23">
        <f t="shared" si="42"/>
        <v>435</v>
      </c>
      <c r="B443" s="24" t="s">
        <v>44</v>
      </c>
      <c r="C443" s="23" t="str">
        <f>+[1]DEPURADO!A437</f>
        <v>FEHI184178</v>
      </c>
      <c r="D443" s="23">
        <f>+[1]DEPURADO!B437</f>
        <v>184178</v>
      </c>
      <c r="E443" s="25">
        <f>+[1]DEPURADO!C437</f>
        <v>45580</v>
      </c>
      <c r="F443" s="26">
        <f>+IF([1]DEPURADO!D437&gt;1,[1]DEPURADO!D437," ")</f>
        <v>45611</v>
      </c>
      <c r="G443" s="27">
        <f>[1]DEPURADO!F437</f>
        <v>11023</v>
      </c>
      <c r="H443" s="28">
        <v>0</v>
      </c>
      <c r="I443" s="28">
        <f>+[1]DEPURADO!M437+[1]DEPURADO!N437</f>
        <v>0</v>
      </c>
      <c r="J443" s="28">
        <f>+[1]DEPURADO!R437</f>
        <v>0.23999999999978172</v>
      </c>
      <c r="K443" s="29">
        <f>+[1]DEPURADO!P437+[1]DEPURADO!Q437</f>
        <v>11022.76</v>
      </c>
      <c r="L443" s="28">
        <v>0</v>
      </c>
      <c r="M443" s="28">
        <v>0</v>
      </c>
      <c r="N443" s="28">
        <f t="shared" si="43"/>
        <v>11023</v>
      </c>
      <c r="O443" s="28">
        <f t="shared" si="44"/>
        <v>0</v>
      </c>
      <c r="P443" s="24">
        <f>IF([1]DEPURADO!H437&gt;1,0,[1]DEPURADO!B437)</f>
        <v>184178</v>
      </c>
      <c r="Q443" s="30">
        <f t="shared" si="45"/>
        <v>11023</v>
      </c>
      <c r="R443" s="31">
        <f t="shared" si="46"/>
        <v>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0</v>
      </c>
      <c r="Y443" s="23" t="s">
        <v>45</v>
      </c>
      <c r="Z443" s="31">
        <f t="shared" si="47"/>
        <v>0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8"/>
        <v>0</v>
      </c>
      <c r="AH443" s="30">
        <v>0</v>
      </c>
      <c r="AI443" s="30" t="str">
        <f>+[1]DEPURADO!G437</f>
        <v>CANCELADA</v>
      </c>
      <c r="AJ443" s="32"/>
      <c r="AK443" s="33"/>
    </row>
    <row r="444" spans="1:37" s="34" customFormat="1" x14ac:dyDescent="0.25">
      <c r="A444" s="23">
        <f t="shared" si="42"/>
        <v>436</v>
      </c>
      <c r="B444" s="24" t="s">
        <v>44</v>
      </c>
      <c r="C444" s="23" t="str">
        <f>+[1]DEPURADO!A438</f>
        <v>FEHI184177</v>
      </c>
      <c r="D444" s="23">
        <f>+[1]DEPURADO!B438</f>
        <v>184177</v>
      </c>
      <c r="E444" s="25">
        <f>+[1]DEPURADO!C438</f>
        <v>45580</v>
      </c>
      <c r="F444" s="26">
        <f>+IF([1]DEPURADO!D438&gt;1,[1]DEPURADO!D438," ")</f>
        <v>45611</v>
      </c>
      <c r="G444" s="27">
        <f>[1]DEPURADO!F438</f>
        <v>2480</v>
      </c>
      <c r="H444" s="28">
        <v>0</v>
      </c>
      <c r="I444" s="28">
        <f>+[1]DEPURADO!M438+[1]DEPURADO!N438</f>
        <v>0</v>
      </c>
      <c r="J444" s="28">
        <f>+[1]DEPURADO!R438</f>
        <v>0.36000000000012733</v>
      </c>
      <c r="K444" s="29">
        <f>+[1]DEPURADO!P438+[1]DEPURADO!Q438</f>
        <v>2479.64</v>
      </c>
      <c r="L444" s="28">
        <v>0</v>
      </c>
      <c r="M444" s="28">
        <v>0</v>
      </c>
      <c r="N444" s="28">
        <f t="shared" si="43"/>
        <v>2480</v>
      </c>
      <c r="O444" s="28">
        <f t="shared" si="44"/>
        <v>0</v>
      </c>
      <c r="P444" s="24">
        <f>IF([1]DEPURADO!H438&gt;1,0,[1]DEPURADO!B438)</f>
        <v>184177</v>
      </c>
      <c r="Q444" s="30">
        <f t="shared" si="45"/>
        <v>2480</v>
      </c>
      <c r="R444" s="31">
        <f t="shared" si="46"/>
        <v>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0</v>
      </c>
      <c r="Y444" s="23" t="s">
        <v>45</v>
      </c>
      <c r="Z444" s="31">
        <f t="shared" si="47"/>
        <v>0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8"/>
        <v>0</v>
      </c>
      <c r="AH444" s="30">
        <v>0</v>
      </c>
      <c r="AI444" s="30" t="str">
        <f>+[1]DEPURADO!G438</f>
        <v>CANCELADA</v>
      </c>
      <c r="AJ444" s="32"/>
      <c r="AK444" s="33"/>
    </row>
    <row r="445" spans="1:37" s="34" customFormat="1" x14ac:dyDescent="0.25">
      <c r="A445" s="23">
        <f t="shared" si="42"/>
        <v>437</v>
      </c>
      <c r="B445" s="24" t="s">
        <v>44</v>
      </c>
      <c r="C445" s="23" t="str">
        <f>+[1]DEPURADO!A439</f>
        <v>FEHI184301</v>
      </c>
      <c r="D445" s="23">
        <f>+[1]DEPURADO!B439</f>
        <v>184301</v>
      </c>
      <c r="E445" s="25">
        <f>+[1]DEPURADO!C439</f>
        <v>45581</v>
      </c>
      <c r="F445" s="26">
        <f>+IF([1]DEPURADO!D439&gt;1,[1]DEPURADO!D439," ")</f>
        <v>45611</v>
      </c>
      <c r="G445" s="27">
        <f>[1]DEPURADO!F439</f>
        <v>2480</v>
      </c>
      <c r="H445" s="28">
        <v>0</v>
      </c>
      <c r="I445" s="28">
        <f>+[1]DEPURADO!M439+[1]DEPURADO!N439</f>
        <v>0</v>
      </c>
      <c r="J445" s="28">
        <f>+[1]DEPURADO!R439</f>
        <v>0.36000000000012733</v>
      </c>
      <c r="K445" s="29">
        <f>+[1]DEPURADO!P439+[1]DEPURADO!Q439</f>
        <v>2479.64</v>
      </c>
      <c r="L445" s="28">
        <v>0</v>
      </c>
      <c r="M445" s="28">
        <v>0</v>
      </c>
      <c r="N445" s="28">
        <f t="shared" si="43"/>
        <v>2480</v>
      </c>
      <c r="O445" s="28">
        <f t="shared" si="44"/>
        <v>0</v>
      </c>
      <c r="P445" s="24">
        <f>IF([1]DEPURADO!H439&gt;1,0,[1]DEPURADO!B439)</f>
        <v>184301</v>
      </c>
      <c r="Q445" s="30">
        <f t="shared" si="45"/>
        <v>2480</v>
      </c>
      <c r="R445" s="31">
        <f t="shared" si="46"/>
        <v>0</v>
      </c>
      <c r="S445" s="31">
        <f>+[1]DEPURADO!J439</f>
        <v>0</v>
      </c>
      <c r="T445" s="23" t="s">
        <v>45</v>
      </c>
      <c r="U445" s="31">
        <f>+[1]DEPURADO!I439</f>
        <v>0</v>
      </c>
      <c r="V445" s="30"/>
      <c r="W445" s="23" t="s">
        <v>45</v>
      </c>
      <c r="X445" s="31">
        <f>+[1]DEPURADO!K439+[1]DEPURADO!L439</f>
        <v>0</v>
      </c>
      <c r="Y445" s="23" t="s">
        <v>45</v>
      </c>
      <c r="Z445" s="31">
        <f t="shared" si="47"/>
        <v>0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8"/>
        <v>0</v>
      </c>
      <c r="AH445" s="30">
        <v>0</v>
      </c>
      <c r="AI445" s="30" t="str">
        <f>+[1]DEPURADO!G439</f>
        <v>CANCELADA</v>
      </c>
      <c r="AJ445" s="32"/>
      <c r="AK445" s="33"/>
    </row>
    <row r="446" spans="1:37" s="34" customFormat="1" x14ac:dyDescent="0.25">
      <c r="A446" s="23">
        <f t="shared" si="42"/>
        <v>438</v>
      </c>
      <c r="B446" s="24" t="s">
        <v>44</v>
      </c>
      <c r="C446" s="23" t="str">
        <f>+[1]DEPURADO!A440</f>
        <v>FEHI184176</v>
      </c>
      <c r="D446" s="23">
        <f>+[1]DEPURADO!B440</f>
        <v>184176</v>
      </c>
      <c r="E446" s="25">
        <f>+[1]DEPURADO!C440</f>
        <v>45582</v>
      </c>
      <c r="F446" s="26">
        <f>+IF([1]DEPURADO!D440&gt;1,[1]DEPURADO!D440," ")</f>
        <v>45611</v>
      </c>
      <c r="G446" s="27">
        <f>[1]DEPURADO!F440</f>
        <v>13503</v>
      </c>
      <c r="H446" s="28">
        <v>0</v>
      </c>
      <c r="I446" s="28">
        <f>+[1]DEPURADO!M440+[1]DEPURADO!N440</f>
        <v>0</v>
      </c>
      <c r="J446" s="28">
        <f>+[1]DEPURADO!R440</f>
        <v>0.6000000000003638</v>
      </c>
      <c r="K446" s="29">
        <f>+[1]DEPURADO!P440+[1]DEPURADO!Q440</f>
        <v>13502.4</v>
      </c>
      <c r="L446" s="28">
        <v>0</v>
      </c>
      <c r="M446" s="28">
        <v>0</v>
      </c>
      <c r="N446" s="28">
        <f t="shared" si="43"/>
        <v>13503</v>
      </c>
      <c r="O446" s="28">
        <f t="shared" si="44"/>
        <v>0</v>
      </c>
      <c r="P446" s="24">
        <f>IF([1]DEPURADO!H440&gt;1,0,[1]DEPURADO!B440)</f>
        <v>184176</v>
      </c>
      <c r="Q446" s="30">
        <f t="shared" si="45"/>
        <v>13503</v>
      </c>
      <c r="R446" s="31">
        <f t="shared" si="46"/>
        <v>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0</v>
      </c>
      <c r="Y446" s="23" t="s">
        <v>45</v>
      </c>
      <c r="Z446" s="31">
        <f t="shared" si="47"/>
        <v>0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8"/>
        <v>0</v>
      </c>
      <c r="AH446" s="30">
        <v>0</v>
      </c>
      <c r="AI446" s="30" t="str">
        <f>+[1]DEPURADO!G440</f>
        <v>CANCELADA</v>
      </c>
      <c r="AJ446" s="32"/>
      <c r="AK446" s="33"/>
    </row>
    <row r="447" spans="1:37" s="34" customFormat="1" x14ac:dyDescent="0.25">
      <c r="A447" s="23">
        <f t="shared" si="42"/>
        <v>439</v>
      </c>
      <c r="B447" s="24" t="s">
        <v>44</v>
      </c>
      <c r="C447" s="23" t="str">
        <f>+[1]DEPURADO!A441</f>
        <v>FEHI184280</v>
      </c>
      <c r="D447" s="23">
        <f>+[1]DEPURADO!B441</f>
        <v>184280</v>
      </c>
      <c r="E447" s="25">
        <f>+[1]DEPURADO!C441</f>
        <v>45582</v>
      </c>
      <c r="F447" s="26">
        <f>+IF([1]DEPURADO!D441&gt;1,[1]DEPURADO!D441," ")</f>
        <v>45611</v>
      </c>
      <c r="G447" s="27">
        <f>[1]DEPURADO!F441</f>
        <v>7439</v>
      </c>
      <c r="H447" s="28">
        <v>0</v>
      </c>
      <c r="I447" s="28">
        <f>+[1]DEPURADO!M441+[1]DEPURADO!N441</f>
        <v>0</v>
      </c>
      <c r="J447" s="28">
        <f>+[1]DEPURADO!R441</f>
        <v>7.999999999992724E-2</v>
      </c>
      <c r="K447" s="29">
        <f>+[1]DEPURADO!P441+[1]DEPURADO!Q441</f>
        <v>7438.92</v>
      </c>
      <c r="L447" s="28">
        <v>0</v>
      </c>
      <c r="M447" s="28">
        <v>0</v>
      </c>
      <c r="N447" s="28">
        <f t="shared" si="43"/>
        <v>7439</v>
      </c>
      <c r="O447" s="28">
        <f t="shared" si="44"/>
        <v>0</v>
      </c>
      <c r="P447" s="24">
        <f>IF([1]DEPURADO!H441&gt;1,0,[1]DEPURADO!B441)</f>
        <v>184280</v>
      </c>
      <c r="Q447" s="30">
        <f t="shared" si="45"/>
        <v>7439</v>
      </c>
      <c r="R447" s="31">
        <f t="shared" si="46"/>
        <v>0</v>
      </c>
      <c r="S447" s="31">
        <f>+[1]DEPURADO!J441</f>
        <v>0</v>
      </c>
      <c r="T447" s="23" t="s">
        <v>45</v>
      </c>
      <c r="U447" s="31">
        <f>+[1]DEPURADO!I441</f>
        <v>0</v>
      </c>
      <c r="V447" s="30"/>
      <c r="W447" s="23" t="s">
        <v>45</v>
      </c>
      <c r="X447" s="31">
        <f>+[1]DEPURADO!K441+[1]DEPURADO!L441</f>
        <v>0</v>
      </c>
      <c r="Y447" s="23" t="s">
        <v>45</v>
      </c>
      <c r="Z447" s="31">
        <f t="shared" si="47"/>
        <v>0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8"/>
        <v>0</v>
      </c>
      <c r="AH447" s="30">
        <v>0</v>
      </c>
      <c r="AI447" s="30" t="str">
        <f>+[1]DEPURADO!G441</f>
        <v>CANCELADA</v>
      </c>
      <c r="AJ447" s="32"/>
      <c r="AK447" s="33"/>
    </row>
    <row r="448" spans="1:37" s="34" customFormat="1" x14ac:dyDescent="0.25">
      <c r="A448" s="23">
        <f t="shared" si="42"/>
        <v>440</v>
      </c>
      <c r="B448" s="24" t="s">
        <v>44</v>
      </c>
      <c r="C448" s="23" t="str">
        <f>+[1]DEPURADO!A442</f>
        <v>FEHI184174</v>
      </c>
      <c r="D448" s="23">
        <f>+[1]DEPURADO!B442</f>
        <v>184174</v>
      </c>
      <c r="E448" s="25">
        <f>+[1]DEPURADO!C442</f>
        <v>45584</v>
      </c>
      <c r="F448" s="26">
        <f>+IF([1]DEPURADO!D442&gt;1,[1]DEPURADO!D442," ")</f>
        <v>45611</v>
      </c>
      <c r="G448" s="27">
        <f>[1]DEPURADO!F442</f>
        <v>7475</v>
      </c>
      <c r="H448" s="28">
        <v>0</v>
      </c>
      <c r="I448" s="28">
        <f>+[1]DEPURADO!M442+[1]DEPURADO!N442</f>
        <v>0</v>
      </c>
      <c r="J448" s="28">
        <f>+[1]DEPURADO!R442</f>
        <v>0.3999999999996362</v>
      </c>
      <c r="K448" s="29">
        <f>+[1]DEPURADO!P442+[1]DEPURADO!Q442</f>
        <v>7474.6</v>
      </c>
      <c r="L448" s="28">
        <v>0</v>
      </c>
      <c r="M448" s="28">
        <v>0</v>
      </c>
      <c r="N448" s="28">
        <f t="shared" si="43"/>
        <v>7475</v>
      </c>
      <c r="O448" s="28">
        <f t="shared" si="44"/>
        <v>0</v>
      </c>
      <c r="P448" s="24">
        <f>IF([1]DEPURADO!H442&gt;1,0,[1]DEPURADO!B442)</f>
        <v>184174</v>
      </c>
      <c r="Q448" s="30">
        <f t="shared" si="45"/>
        <v>7475</v>
      </c>
      <c r="R448" s="31">
        <f t="shared" si="46"/>
        <v>0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0</v>
      </c>
      <c r="Y448" s="23" t="s">
        <v>45</v>
      </c>
      <c r="Z448" s="31">
        <f t="shared" si="47"/>
        <v>0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8"/>
        <v>0</v>
      </c>
      <c r="AH448" s="30">
        <v>0</v>
      </c>
      <c r="AI448" s="30" t="str">
        <f>+[1]DEPURADO!G442</f>
        <v>CANCELADA</v>
      </c>
      <c r="AJ448" s="32"/>
      <c r="AK448" s="33"/>
    </row>
    <row r="449" spans="1:37" s="34" customFormat="1" x14ac:dyDescent="0.25">
      <c r="A449" s="23">
        <f t="shared" si="42"/>
        <v>441</v>
      </c>
      <c r="B449" s="24" t="s">
        <v>44</v>
      </c>
      <c r="C449" s="23" t="str">
        <f>+[1]DEPURADO!A443</f>
        <v>FEHI184214</v>
      </c>
      <c r="D449" s="23">
        <f>+[1]DEPURADO!B443</f>
        <v>184214</v>
      </c>
      <c r="E449" s="25">
        <f>+[1]DEPURADO!C443</f>
        <v>45586</v>
      </c>
      <c r="F449" s="26">
        <f>+IF([1]DEPURADO!D443&gt;1,[1]DEPURADO!D443," ")</f>
        <v>45611</v>
      </c>
      <c r="G449" s="27">
        <f>[1]DEPURADO!F443</f>
        <v>8235</v>
      </c>
      <c r="H449" s="28">
        <v>0</v>
      </c>
      <c r="I449" s="28">
        <f>+[1]DEPURADO!M443+[1]DEPURADO!N443</f>
        <v>0</v>
      </c>
      <c r="J449" s="28">
        <f>+[1]DEPURADO!R443</f>
        <v>0.7999999999992724</v>
      </c>
      <c r="K449" s="29">
        <f>+[1]DEPURADO!P443+[1]DEPURADO!Q443</f>
        <v>8234.2000000000007</v>
      </c>
      <c r="L449" s="28">
        <v>0</v>
      </c>
      <c r="M449" s="28">
        <v>0</v>
      </c>
      <c r="N449" s="28">
        <f t="shared" si="43"/>
        <v>8235</v>
      </c>
      <c r="O449" s="28">
        <f t="shared" si="44"/>
        <v>0</v>
      </c>
      <c r="P449" s="24">
        <f>IF([1]DEPURADO!H443&gt;1,0,[1]DEPURADO!B443)</f>
        <v>184214</v>
      </c>
      <c r="Q449" s="30">
        <f t="shared" si="45"/>
        <v>8235</v>
      </c>
      <c r="R449" s="31">
        <f t="shared" si="46"/>
        <v>0</v>
      </c>
      <c r="S449" s="31">
        <f>+[1]DEPURADO!J443</f>
        <v>0</v>
      </c>
      <c r="T449" s="23" t="s">
        <v>45</v>
      </c>
      <c r="U449" s="31">
        <f>+[1]DEPURADO!I443</f>
        <v>0</v>
      </c>
      <c r="V449" s="30"/>
      <c r="W449" s="23" t="s">
        <v>45</v>
      </c>
      <c r="X449" s="31">
        <f>+[1]DEPURADO!K443+[1]DEPURADO!L443</f>
        <v>0</v>
      </c>
      <c r="Y449" s="23" t="s">
        <v>45</v>
      </c>
      <c r="Z449" s="31">
        <f t="shared" si="47"/>
        <v>0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8"/>
        <v>0</v>
      </c>
      <c r="AH449" s="30">
        <v>0</v>
      </c>
      <c r="AI449" s="30" t="str">
        <f>+[1]DEPURADO!G443</f>
        <v>CANCELADA</v>
      </c>
      <c r="AJ449" s="32"/>
      <c r="AK449" s="33"/>
    </row>
    <row r="450" spans="1:37" s="34" customFormat="1" x14ac:dyDescent="0.25">
      <c r="A450" s="23">
        <f t="shared" si="42"/>
        <v>442</v>
      </c>
      <c r="B450" s="24" t="s">
        <v>44</v>
      </c>
      <c r="C450" s="23" t="str">
        <f>+[1]DEPURADO!A444</f>
        <v>FEHI184210</v>
      </c>
      <c r="D450" s="23">
        <f>+[1]DEPURADO!B444</f>
        <v>184210</v>
      </c>
      <c r="E450" s="25">
        <f>+[1]DEPURADO!C444</f>
        <v>45587</v>
      </c>
      <c r="F450" s="26">
        <f>+IF([1]DEPURADO!D444&gt;1,[1]DEPURADO!D444," ")</f>
        <v>45611</v>
      </c>
      <c r="G450" s="27">
        <f>[1]DEPURADO!F444</f>
        <v>8941</v>
      </c>
      <c r="H450" s="28">
        <v>0</v>
      </c>
      <c r="I450" s="28">
        <f>+[1]DEPURADO!M444+[1]DEPURADO!N444</f>
        <v>0</v>
      </c>
      <c r="J450" s="28">
        <f>+[1]DEPURADO!R444</f>
        <v>0.52000000000043656</v>
      </c>
      <c r="K450" s="29">
        <f>+[1]DEPURADO!P444+[1]DEPURADO!Q444</f>
        <v>8940.48</v>
      </c>
      <c r="L450" s="28">
        <v>0</v>
      </c>
      <c r="M450" s="28">
        <v>0</v>
      </c>
      <c r="N450" s="28">
        <f t="shared" si="43"/>
        <v>8941</v>
      </c>
      <c r="O450" s="28">
        <f t="shared" si="44"/>
        <v>0</v>
      </c>
      <c r="P450" s="24">
        <f>IF([1]DEPURADO!H444&gt;1,0,[1]DEPURADO!B444)</f>
        <v>184210</v>
      </c>
      <c r="Q450" s="30">
        <f t="shared" si="45"/>
        <v>8941</v>
      </c>
      <c r="R450" s="31">
        <f t="shared" si="46"/>
        <v>0</v>
      </c>
      <c r="S450" s="31">
        <f>+[1]DEPURADO!J444</f>
        <v>0</v>
      </c>
      <c r="T450" s="23" t="s">
        <v>45</v>
      </c>
      <c r="U450" s="31">
        <f>+[1]DEPURADO!I444</f>
        <v>0</v>
      </c>
      <c r="V450" s="30"/>
      <c r="W450" s="23" t="s">
        <v>45</v>
      </c>
      <c r="X450" s="31">
        <f>+[1]DEPURADO!K444+[1]DEPURADO!L444</f>
        <v>0</v>
      </c>
      <c r="Y450" s="23" t="s">
        <v>45</v>
      </c>
      <c r="Z450" s="31">
        <f t="shared" si="47"/>
        <v>0</v>
      </c>
      <c r="AA450" s="31"/>
      <c r="AB450" s="31">
        <v>0</v>
      </c>
      <c r="AC450" s="31">
        <v>0</v>
      </c>
      <c r="AD450" s="30"/>
      <c r="AE450" s="30">
        <f>+[1]DEPURADO!K444</f>
        <v>0</v>
      </c>
      <c r="AF450" s="30">
        <v>0</v>
      </c>
      <c r="AG450" s="30">
        <f t="shared" si="48"/>
        <v>0</v>
      </c>
      <c r="AH450" s="30">
        <v>0</v>
      </c>
      <c r="AI450" s="30" t="str">
        <f>+[1]DEPURADO!G444</f>
        <v>CANCELADA</v>
      </c>
      <c r="AJ450" s="32"/>
      <c r="AK450" s="33"/>
    </row>
    <row r="451" spans="1:37" s="34" customFormat="1" x14ac:dyDescent="0.25">
      <c r="A451" s="23">
        <f t="shared" si="42"/>
        <v>443</v>
      </c>
      <c r="B451" s="24" t="s">
        <v>44</v>
      </c>
      <c r="C451" s="23" t="str">
        <f>+[1]DEPURADO!A445</f>
        <v>FEHI184213</v>
      </c>
      <c r="D451" s="23">
        <f>+[1]DEPURADO!B445</f>
        <v>184213</v>
      </c>
      <c r="E451" s="25">
        <f>+[1]DEPURADO!C445</f>
        <v>45588</v>
      </c>
      <c r="F451" s="26">
        <f>+IF([1]DEPURADO!D445&gt;1,[1]DEPURADO!D445," ")</f>
        <v>45611</v>
      </c>
      <c r="G451" s="27">
        <f>[1]DEPURADO!F445</f>
        <v>2480</v>
      </c>
      <c r="H451" s="28">
        <v>0</v>
      </c>
      <c r="I451" s="28">
        <f>+[1]DEPURADO!M445+[1]DEPURADO!N445</f>
        <v>0</v>
      </c>
      <c r="J451" s="28">
        <f>+[1]DEPURADO!R445</f>
        <v>0.36000000000012733</v>
      </c>
      <c r="K451" s="29">
        <f>+[1]DEPURADO!P445+[1]DEPURADO!Q445</f>
        <v>2479.64</v>
      </c>
      <c r="L451" s="28">
        <v>0</v>
      </c>
      <c r="M451" s="28">
        <v>0</v>
      </c>
      <c r="N451" s="28">
        <f t="shared" si="43"/>
        <v>2480</v>
      </c>
      <c r="O451" s="28">
        <f t="shared" si="44"/>
        <v>0</v>
      </c>
      <c r="P451" s="24">
        <f>IF([1]DEPURADO!H445&gt;1,0,[1]DEPURADO!B445)</f>
        <v>184213</v>
      </c>
      <c r="Q451" s="30">
        <f t="shared" si="45"/>
        <v>2480</v>
      </c>
      <c r="R451" s="31">
        <f t="shared" si="46"/>
        <v>0</v>
      </c>
      <c r="S451" s="31">
        <f>+[1]DEPURADO!J445</f>
        <v>0</v>
      </c>
      <c r="T451" s="23" t="s">
        <v>45</v>
      </c>
      <c r="U451" s="31">
        <f>+[1]DEPURADO!I445</f>
        <v>0</v>
      </c>
      <c r="V451" s="30"/>
      <c r="W451" s="23" t="s">
        <v>45</v>
      </c>
      <c r="X451" s="31">
        <f>+[1]DEPURADO!K445+[1]DEPURADO!L445</f>
        <v>0</v>
      </c>
      <c r="Y451" s="23" t="s">
        <v>45</v>
      </c>
      <c r="Z451" s="31">
        <f t="shared" si="47"/>
        <v>0</v>
      </c>
      <c r="AA451" s="31"/>
      <c r="AB451" s="31">
        <v>0</v>
      </c>
      <c r="AC451" s="31">
        <v>0</v>
      </c>
      <c r="AD451" s="30"/>
      <c r="AE451" s="30">
        <f>+[1]DEPURADO!K445</f>
        <v>0</v>
      </c>
      <c r="AF451" s="30">
        <v>0</v>
      </c>
      <c r="AG451" s="30">
        <f t="shared" si="48"/>
        <v>0</v>
      </c>
      <c r="AH451" s="30">
        <v>0</v>
      </c>
      <c r="AI451" s="30" t="str">
        <f>+[1]DEPURADO!G445</f>
        <v>CANCELADA</v>
      </c>
      <c r="AJ451" s="32"/>
      <c r="AK451" s="33"/>
    </row>
    <row r="452" spans="1:37" s="34" customFormat="1" x14ac:dyDescent="0.25">
      <c r="A452" s="23">
        <f t="shared" si="42"/>
        <v>444</v>
      </c>
      <c r="B452" s="24" t="s">
        <v>44</v>
      </c>
      <c r="C452" s="23" t="str">
        <f>+[1]DEPURADO!A446</f>
        <v>FEHI184148</v>
      </c>
      <c r="D452" s="23">
        <f>+[1]DEPURADO!B446</f>
        <v>184148</v>
      </c>
      <c r="E452" s="25">
        <f>+[1]DEPURADO!C446</f>
        <v>45589</v>
      </c>
      <c r="F452" s="26">
        <f>+IF([1]DEPURADO!D446&gt;1,[1]DEPURADO!D446," ")</f>
        <v>45611</v>
      </c>
      <c r="G452" s="27">
        <f>[1]DEPURADO!F446</f>
        <v>6000</v>
      </c>
      <c r="H452" s="28">
        <v>0</v>
      </c>
      <c r="I452" s="28">
        <f>+[1]DEPURADO!M446+[1]DEPURADO!N446</f>
        <v>0</v>
      </c>
      <c r="J452" s="28">
        <f>+[1]DEPURADO!R446</f>
        <v>0</v>
      </c>
      <c r="K452" s="29">
        <f>+[1]DEPURADO!P446+[1]DEPURADO!Q446</f>
        <v>6000</v>
      </c>
      <c r="L452" s="28">
        <v>0</v>
      </c>
      <c r="M452" s="28">
        <v>0</v>
      </c>
      <c r="N452" s="28">
        <f t="shared" si="43"/>
        <v>6000</v>
      </c>
      <c r="O452" s="28">
        <f t="shared" si="44"/>
        <v>0</v>
      </c>
      <c r="P452" s="24">
        <f>IF([1]DEPURADO!H446&gt;1,0,[1]DEPURADO!B446)</f>
        <v>184148</v>
      </c>
      <c r="Q452" s="30">
        <f t="shared" si="45"/>
        <v>6000</v>
      </c>
      <c r="R452" s="31">
        <f t="shared" si="46"/>
        <v>0</v>
      </c>
      <c r="S452" s="31">
        <f>+[1]DEPURADO!J446</f>
        <v>0</v>
      </c>
      <c r="T452" s="23" t="s">
        <v>45</v>
      </c>
      <c r="U452" s="31">
        <f>+[1]DEPURADO!I446</f>
        <v>0</v>
      </c>
      <c r="V452" s="30"/>
      <c r="W452" s="23" t="s">
        <v>45</v>
      </c>
      <c r="X452" s="31">
        <f>+[1]DEPURADO!K446+[1]DEPURADO!L446</f>
        <v>0</v>
      </c>
      <c r="Y452" s="23" t="s">
        <v>45</v>
      </c>
      <c r="Z452" s="31">
        <f t="shared" si="47"/>
        <v>0</v>
      </c>
      <c r="AA452" s="31"/>
      <c r="AB452" s="31">
        <v>0</v>
      </c>
      <c r="AC452" s="31">
        <v>0</v>
      </c>
      <c r="AD452" s="30"/>
      <c r="AE452" s="30">
        <f>+[1]DEPURADO!K446</f>
        <v>0</v>
      </c>
      <c r="AF452" s="30">
        <v>0</v>
      </c>
      <c r="AG452" s="30">
        <f t="shared" si="48"/>
        <v>0</v>
      </c>
      <c r="AH452" s="30">
        <v>0</v>
      </c>
      <c r="AI452" s="30" t="str">
        <f>+[1]DEPURADO!G446</f>
        <v>CANCELADA</v>
      </c>
      <c r="AJ452" s="32"/>
      <c r="AK452" s="33"/>
    </row>
    <row r="453" spans="1:37" s="34" customFormat="1" x14ac:dyDescent="0.25">
      <c r="A453" s="23">
        <f t="shared" si="42"/>
        <v>445</v>
      </c>
      <c r="B453" s="24" t="s">
        <v>44</v>
      </c>
      <c r="C453" s="23" t="str">
        <f>+[1]DEPURADO!A447</f>
        <v>FEHI184184</v>
      </c>
      <c r="D453" s="23">
        <f>+[1]DEPURADO!B447</f>
        <v>184184</v>
      </c>
      <c r="E453" s="25">
        <f>+[1]DEPURADO!C447</f>
        <v>45589</v>
      </c>
      <c r="F453" s="26">
        <f>+IF([1]DEPURADO!D447&gt;1,[1]DEPURADO!D447," ")</f>
        <v>45611</v>
      </c>
      <c r="G453" s="27">
        <f>[1]DEPURADO!F447</f>
        <v>2480</v>
      </c>
      <c r="H453" s="28">
        <v>0</v>
      </c>
      <c r="I453" s="28">
        <f>+[1]DEPURADO!M447+[1]DEPURADO!N447</f>
        <v>0</v>
      </c>
      <c r="J453" s="28">
        <f>+[1]DEPURADO!R447</f>
        <v>0.36000000000012733</v>
      </c>
      <c r="K453" s="29">
        <f>+[1]DEPURADO!P447+[1]DEPURADO!Q447</f>
        <v>2479.64</v>
      </c>
      <c r="L453" s="28">
        <v>0</v>
      </c>
      <c r="M453" s="28">
        <v>0</v>
      </c>
      <c r="N453" s="28">
        <f t="shared" si="43"/>
        <v>2480</v>
      </c>
      <c r="O453" s="28">
        <f t="shared" si="44"/>
        <v>0</v>
      </c>
      <c r="P453" s="24">
        <f>IF([1]DEPURADO!H447&gt;1,0,[1]DEPURADO!B447)</f>
        <v>184184</v>
      </c>
      <c r="Q453" s="30">
        <f t="shared" si="45"/>
        <v>2480</v>
      </c>
      <c r="R453" s="31">
        <f t="shared" si="46"/>
        <v>0</v>
      </c>
      <c r="S453" s="31">
        <f>+[1]DEPURADO!J447</f>
        <v>0</v>
      </c>
      <c r="T453" s="23" t="s">
        <v>45</v>
      </c>
      <c r="U453" s="31">
        <f>+[1]DEPURADO!I447</f>
        <v>0</v>
      </c>
      <c r="V453" s="30"/>
      <c r="W453" s="23" t="s">
        <v>45</v>
      </c>
      <c r="X453" s="31">
        <f>+[1]DEPURADO!K447+[1]DEPURADO!L447</f>
        <v>0</v>
      </c>
      <c r="Y453" s="23" t="s">
        <v>45</v>
      </c>
      <c r="Z453" s="31">
        <f t="shared" si="47"/>
        <v>0</v>
      </c>
      <c r="AA453" s="31"/>
      <c r="AB453" s="31">
        <v>0</v>
      </c>
      <c r="AC453" s="31">
        <v>0</v>
      </c>
      <c r="AD453" s="30"/>
      <c r="AE453" s="30">
        <f>+[1]DEPURADO!K447</f>
        <v>0</v>
      </c>
      <c r="AF453" s="30">
        <v>0</v>
      </c>
      <c r="AG453" s="30">
        <f t="shared" si="48"/>
        <v>0</v>
      </c>
      <c r="AH453" s="30">
        <v>0</v>
      </c>
      <c r="AI453" s="30" t="str">
        <f>+[1]DEPURADO!G447</f>
        <v>CANCELADA</v>
      </c>
      <c r="AJ453" s="32"/>
      <c r="AK453" s="33"/>
    </row>
    <row r="454" spans="1:37" s="34" customFormat="1" x14ac:dyDescent="0.25">
      <c r="A454" s="23">
        <f t="shared" si="42"/>
        <v>446</v>
      </c>
      <c r="B454" s="24" t="s">
        <v>44</v>
      </c>
      <c r="C454" s="23" t="str">
        <f>+[1]DEPURADO!A448</f>
        <v>FEHI181227</v>
      </c>
      <c r="D454" s="23">
        <f>+[1]DEPURADO!B448</f>
        <v>181227</v>
      </c>
      <c r="E454" s="25">
        <f>+[1]DEPURADO!C448</f>
        <v>45590</v>
      </c>
      <c r="F454" s="26">
        <f>+IF([1]DEPURADO!D448&gt;1,[1]DEPURADO!D448," ")</f>
        <v>45583</v>
      </c>
      <c r="G454" s="27">
        <f>[1]DEPURADO!F448</f>
        <v>826.58</v>
      </c>
      <c r="H454" s="28">
        <v>0</v>
      </c>
      <c r="I454" s="28">
        <f>+[1]DEPURADO!M448+[1]DEPURADO!N448</f>
        <v>0</v>
      </c>
      <c r="J454" s="28">
        <f>+[1]DEPURADO!R448</f>
        <v>-826.25999999999988</v>
      </c>
      <c r="K454" s="29">
        <f>+[1]DEPURADO!P448+[1]DEPURADO!Q448</f>
        <v>1652.84</v>
      </c>
      <c r="L454" s="28">
        <v>0</v>
      </c>
      <c r="M454" s="28">
        <v>0</v>
      </c>
      <c r="N454" s="28">
        <f t="shared" si="43"/>
        <v>826.58</v>
      </c>
      <c r="O454" s="28">
        <f t="shared" si="44"/>
        <v>0</v>
      </c>
      <c r="P454" s="24">
        <f>IF([1]DEPURADO!H448&gt;1,0,[1]DEPURADO!B448)</f>
        <v>181227</v>
      </c>
      <c r="Q454" s="30">
        <f t="shared" si="45"/>
        <v>826.58</v>
      </c>
      <c r="R454" s="31">
        <f t="shared" si="46"/>
        <v>0</v>
      </c>
      <c r="S454" s="31">
        <f>+[1]DEPURADO!J448</f>
        <v>0</v>
      </c>
      <c r="T454" s="23" t="s">
        <v>45</v>
      </c>
      <c r="U454" s="31">
        <f>+[1]DEPURADO!I448</f>
        <v>0</v>
      </c>
      <c r="V454" s="30"/>
      <c r="W454" s="23" t="s">
        <v>45</v>
      </c>
      <c r="X454" s="31">
        <f>+[1]DEPURADO!K448+[1]DEPURADO!L448</f>
        <v>0</v>
      </c>
      <c r="Y454" s="23" t="s">
        <v>45</v>
      </c>
      <c r="Z454" s="31">
        <f t="shared" si="47"/>
        <v>0</v>
      </c>
      <c r="AA454" s="31"/>
      <c r="AB454" s="31">
        <v>0</v>
      </c>
      <c r="AC454" s="31">
        <v>0</v>
      </c>
      <c r="AD454" s="30"/>
      <c r="AE454" s="30">
        <f>+[1]DEPURADO!K448</f>
        <v>0</v>
      </c>
      <c r="AF454" s="30">
        <v>0</v>
      </c>
      <c r="AG454" s="30">
        <f t="shared" si="48"/>
        <v>0</v>
      </c>
      <c r="AH454" s="30">
        <v>0</v>
      </c>
      <c r="AI454" s="30" t="str">
        <f>+[1]DEPURADO!G448</f>
        <v>CANCELADA</v>
      </c>
      <c r="AJ454" s="32"/>
      <c r="AK454" s="33"/>
    </row>
    <row r="455" spans="1:37" s="34" customFormat="1" x14ac:dyDescent="0.25">
      <c r="A455" s="23">
        <f t="shared" si="42"/>
        <v>447</v>
      </c>
      <c r="B455" s="24" t="s">
        <v>44</v>
      </c>
      <c r="C455" s="23" t="str">
        <f>+[1]DEPURADO!A449</f>
        <v>FEHI184163</v>
      </c>
      <c r="D455" s="23">
        <f>+[1]DEPURADO!B449</f>
        <v>184163</v>
      </c>
      <c r="E455" s="25">
        <f>+[1]DEPURADO!C449</f>
        <v>45592</v>
      </c>
      <c r="F455" s="26">
        <f>+IF([1]DEPURADO!D449&gt;1,[1]DEPURADO!D449," ")</f>
        <v>45611</v>
      </c>
      <c r="G455" s="27">
        <f>[1]DEPURADO!F449</f>
        <v>74390</v>
      </c>
      <c r="H455" s="28">
        <v>0</v>
      </c>
      <c r="I455" s="28">
        <f>+[1]DEPURADO!M449+[1]DEPURADO!N449</f>
        <v>0</v>
      </c>
      <c r="J455" s="28">
        <f>+[1]DEPURADO!R449</f>
        <v>44634.32</v>
      </c>
      <c r="K455" s="29">
        <f>+[1]DEPURADO!P449+[1]DEPURADO!Q449</f>
        <v>29755.68</v>
      </c>
      <c r="L455" s="28">
        <v>0</v>
      </c>
      <c r="M455" s="28">
        <v>0</v>
      </c>
      <c r="N455" s="28">
        <f t="shared" si="43"/>
        <v>74390</v>
      </c>
      <c r="O455" s="28">
        <f t="shared" si="44"/>
        <v>0</v>
      </c>
      <c r="P455" s="24">
        <f>IF([1]DEPURADO!H449&gt;1,0,[1]DEPURADO!B449)</f>
        <v>184163</v>
      </c>
      <c r="Q455" s="30">
        <f t="shared" si="45"/>
        <v>74390</v>
      </c>
      <c r="R455" s="31">
        <f t="shared" si="46"/>
        <v>0</v>
      </c>
      <c r="S455" s="31">
        <f>+[1]DEPURADO!J449</f>
        <v>0</v>
      </c>
      <c r="T455" s="23" t="s">
        <v>45</v>
      </c>
      <c r="U455" s="31">
        <f>+[1]DEPURADO!I449</f>
        <v>0</v>
      </c>
      <c r="V455" s="30"/>
      <c r="W455" s="23" t="s">
        <v>45</v>
      </c>
      <c r="X455" s="31">
        <f>+[1]DEPURADO!K449+[1]DEPURADO!L449</f>
        <v>0</v>
      </c>
      <c r="Y455" s="23" t="s">
        <v>45</v>
      </c>
      <c r="Z455" s="31">
        <f t="shared" si="47"/>
        <v>0</v>
      </c>
      <c r="AA455" s="31"/>
      <c r="AB455" s="31">
        <v>0</v>
      </c>
      <c r="AC455" s="31">
        <v>0</v>
      </c>
      <c r="AD455" s="30"/>
      <c r="AE455" s="30">
        <f>+[1]DEPURADO!K449</f>
        <v>0</v>
      </c>
      <c r="AF455" s="30">
        <v>0</v>
      </c>
      <c r="AG455" s="30">
        <f t="shared" si="48"/>
        <v>0</v>
      </c>
      <c r="AH455" s="30">
        <v>0</v>
      </c>
      <c r="AI455" s="30" t="str">
        <f>+[1]DEPURADO!G449</f>
        <v>CANCELADA</v>
      </c>
      <c r="AJ455" s="32"/>
      <c r="AK455" s="33"/>
    </row>
    <row r="456" spans="1:37" s="34" customFormat="1" x14ac:dyDescent="0.25">
      <c r="A456" s="23">
        <f t="shared" si="42"/>
        <v>448</v>
      </c>
      <c r="B456" s="24" t="s">
        <v>44</v>
      </c>
      <c r="C456" s="23" t="str">
        <f>+[1]DEPURADO!A450</f>
        <v>FEHI184156</v>
      </c>
      <c r="D456" s="23">
        <f>+[1]DEPURADO!B450</f>
        <v>184156</v>
      </c>
      <c r="E456" s="25">
        <f>+[1]DEPURADO!C450</f>
        <v>45595</v>
      </c>
      <c r="F456" s="26">
        <f>+IF([1]DEPURADO!D450&gt;1,[1]DEPURADO!D450," ")</f>
        <v>45611</v>
      </c>
      <c r="G456" s="27">
        <f>[1]DEPURADO!F450</f>
        <v>34050</v>
      </c>
      <c r="H456" s="28">
        <v>0</v>
      </c>
      <c r="I456" s="28">
        <f>+[1]DEPURADO!M450+[1]DEPURADO!N450</f>
        <v>0</v>
      </c>
      <c r="J456" s="28">
        <f>+[1]DEPURADO!R450</f>
        <v>11733.240000000002</v>
      </c>
      <c r="K456" s="29">
        <f>+[1]DEPURADO!P450+[1]DEPURADO!Q450</f>
        <v>22316.76</v>
      </c>
      <c r="L456" s="28">
        <v>0</v>
      </c>
      <c r="M456" s="28">
        <v>0</v>
      </c>
      <c r="N456" s="28">
        <f t="shared" si="43"/>
        <v>34050</v>
      </c>
      <c r="O456" s="28">
        <f t="shared" si="44"/>
        <v>0</v>
      </c>
      <c r="P456" s="24">
        <f>IF([1]DEPURADO!H450&gt;1,0,[1]DEPURADO!B450)</f>
        <v>184156</v>
      </c>
      <c r="Q456" s="30">
        <f t="shared" si="45"/>
        <v>34050</v>
      </c>
      <c r="R456" s="31">
        <f t="shared" si="46"/>
        <v>0</v>
      </c>
      <c r="S456" s="31">
        <f>+[1]DEPURADO!J450</f>
        <v>0</v>
      </c>
      <c r="T456" s="23" t="s">
        <v>45</v>
      </c>
      <c r="U456" s="31">
        <f>+[1]DEPURADO!I450</f>
        <v>0</v>
      </c>
      <c r="V456" s="30"/>
      <c r="W456" s="23" t="s">
        <v>45</v>
      </c>
      <c r="X456" s="31">
        <f>+[1]DEPURADO!K450+[1]DEPURADO!L450</f>
        <v>0</v>
      </c>
      <c r="Y456" s="23" t="s">
        <v>45</v>
      </c>
      <c r="Z456" s="31">
        <f t="shared" si="47"/>
        <v>0</v>
      </c>
      <c r="AA456" s="31"/>
      <c r="AB456" s="31">
        <v>0</v>
      </c>
      <c r="AC456" s="31">
        <v>0</v>
      </c>
      <c r="AD456" s="30"/>
      <c r="AE456" s="30">
        <f>+[1]DEPURADO!K450</f>
        <v>0</v>
      </c>
      <c r="AF456" s="30">
        <v>0</v>
      </c>
      <c r="AG456" s="30">
        <f t="shared" si="48"/>
        <v>0</v>
      </c>
      <c r="AH456" s="30">
        <v>0</v>
      </c>
      <c r="AI456" s="30" t="str">
        <f>+[1]DEPURADO!G450</f>
        <v>CANCELADA</v>
      </c>
      <c r="AJ456" s="32"/>
      <c r="AK456" s="33"/>
    </row>
    <row r="457" spans="1:37" s="34" customFormat="1" x14ac:dyDescent="0.25">
      <c r="A457" s="23">
        <f t="shared" si="42"/>
        <v>449</v>
      </c>
      <c r="B457" s="24" t="s">
        <v>44</v>
      </c>
      <c r="C457" s="23" t="str">
        <f>+[1]DEPURADO!A451</f>
        <v>FEHI184159</v>
      </c>
      <c r="D457" s="23">
        <f>+[1]DEPURADO!B451</f>
        <v>184159</v>
      </c>
      <c r="E457" s="25">
        <f>+[1]DEPURADO!C451</f>
        <v>45596</v>
      </c>
      <c r="F457" s="26">
        <f>+IF([1]DEPURADO!D451&gt;1,[1]DEPURADO!D451," ")</f>
        <v>45611</v>
      </c>
      <c r="G457" s="27">
        <f>[1]DEPURADO!F451</f>
        <v>80589</v>
      </c>
      <c r="H457" s="28">
        <v>0</v>
      </c>
      <c r="I457" s="28">
        <f>+[1]DEPURADO!M451+[1]DEPURADO!N451</f>
        <v>0</v>
      </c>
      <c r="J457" s="28">
        <f>+[1]DEPURADO!R451</f>
        <v>48353.68</v>
      </c>
      <c r="K457" s="29">
        <f>+[1]DEPURADO!P451+[1]DEPURADO!Q451</f>
        <v>32235.32</v>
      </c>
      <c r="L457" s="28">
        <v>0</v>
      </c>
      <c r="M457" s="28">
        <v>0</v>
      </c>
      <c r="N457" s="28">
        <f t="shared" si="43"/>
        <v>80589</v>
      </c>
      <c r="O457" s="28">
        <f t="shared" si="44"/>
        <v>0</v>
      </c>
      <c r="P457" s="24">
        <f>IF([1]DEPURADO!H451&gt;1,0,[1]DEPURADO!B451)</f>
        <v>184159</v>
      </c>
      <c r="Q457" s="30">
        <f t="shared" si="45"/>
        <v>80589</v>
      </c>
      <c r="R457" s="31">
        <f t="shared" si="46"/>
        <v>0</v>
      </c>
      <c r="S457" s="31">
        <f>+[1]DEPURADO!J451</f>
        <v>0</v>
      </c>
      <c r="T457" s="23" t="s">
        <v>45</v>
      </c>
      <c r="U457" s="31">
        <f>+[1]DEPURADO!I451</f>
        <v>0</v>
      </c>
      <c r="V457" s="30"/>
      <c r="W457" s="23" t="s">
        <v>45</v>
      </c>
      <c r="X457" s="31">
        <f>+[1]DEPURADO!K451+[1]DEPURADO!L451</f>
        <v>0</v>
      </c>
      <c r="Y457" s="23" t="s">
        <v>45</v>
      </c>
      <c r="Z457" s="31">
        <f t="shared" si="47"/>
        <v>0</v>
      </c>
      <c r="AA457" s="31"/>
      <c r="AB457" s="31">
        <v>0</v>
      </c>
      <c r="AC457" s="31">
        <v>0</v>
      </c>
      <c r="AD457" s="30"/>
      <c r="AE457" s="30">
        <f>+[1]DEPURADO!K451</f>
        <v>0</v>
      </c>
      <c r="AF457" s="30">
        <v>0</v>
      </c>
      <c r="AG457" s="30">
        <f t="shared" si="48"/>
        <v>0</v>
      </c>
      <c r="AH457" s="30">
        <v>0</v>
      </c>
      <c r="AI457" s="30" t="str">
        <f>+[1]DEPURADO!G451</f>
        <v>CANCELADA</v>
      </c>
      <c r="AJ457" s="32"/>
      <c r="AK457" s="33"/>
    </row>
    <row r="458" spans="1:37" s="34" customFormat="1" x14ac:dyDescent="0.25">
      <c r="A458" s="23">
        <f t="shared" si="42"/>
        <v>450</v>
      </c>
      <c r="B458" s="24" t="s">
        <v>44</v>
      </c>
      <c r="C458" s="23" t="str">
        <f>+[1]DEPURADO!A452</f>
        <v>FEHI195654</v>
      </c>
      <c r="D458" s="23">
        <f>+[1]DEPURADO!B452</f>
        <v>195654</v>
      </c>
      <c r="E458" s="25">
        <f>+[1]DEPURADO!C452</f>
        <v>45597</v>
      </c>
      <c r="F458" s="26">
        <f>+IF([1]DEPURADO!D452&gt;1,[1]DEPURADO!D452," ")</f>
        <v>45677</v>
      </c>
      <c r="G458" s="27">
        <f>[1]DEPURADO!F452</f>
        <v>41321</v>
      </c>
      <c r="H458" s="28">
        <v>0</v>
      </c>
      <c r="I458" s="28">
        <f>+[1]DEPURADO!M452+[1]DEPURADO!N452</f>
        <v>0</v>
      </c>
      <c r="J458" s="28">
        <f>+[1]DEPURADO!R452</f>
        <v>0</v>
      </c>
      <c r="K458" s="29">
        <f>+[1]DEPURADO!P452+[1]DEPURADO!Q452</f>
        <v>0</v>
      </c>
      <c r="L458" s="28">
        <v>0</v>
      </c>
      <c r="M458" s="28">
        <v>0</v>
      </c>
      <c r="N458" s="28">
        <f t="shared" si="43"/>
        <v>0</v>
      </c>
      <c r="O458" s="28">
        <f t="shared" si="44"/>
        <v>41321</v>
      </c>
      <c r="P458" s="24">
        <f>IF([1]DEPURADO!H452&gt;1,0,[1]DEPURADO!B452)</f>
        <v>0</v>
      </c>
      <c r="Q458" s="30">
        <f t="shared" si="45"/>
        <v>0</v>
      </c>
      <c r="R458" s="31">
        <f t="shared" si="46"/>
        <v>41321</v>
      </c>
      <c r="S458" s="31">
        <f>+[1]DEPURADO!J452</f>
        <v>0</v>
      </c>
      <c r="T458" s="23" t="s">
        <v>45</v>
      </c>
      <c r="U458" s="31">
        <f>+[1]DEPURADO!I452</f>
        <v>0</v>
      </c>
      <c r="V458" s="30"/>
      <c r="W458" s="23" t="s">
        <v>45</v>
      </c>
      <c r="X458" s="31">
        <f>+[1]DEPURADO!K452+[1]DEPURADO!L452</f>
        <v>0</v>
      </c>
      <c r="Y458" s="23" t="s">
        <v>45</v>
      </c>
      <c r="Z458" s="31">
        <f t="shared" si="47"/>
        <v>0</v>
      </c>
      <c r="AA458" s="31"/>
      <c r="AB458" s="31">
        <v>0</v>
      </c>
      <c r="AC458" s="31">
        <v>0</v>
      </c>
      <c r="AD458" s="30"/>
      <c r="AE458" s="30">
        <f>+[1]DEPURADO!K452</f>
        <v>0</v>
      </c>
      <c r="AF458" s="30">
        <v>0</v>
      </c>
      <c r="AG458" s="30">
        <f t="shared" si="48"/>
        <v>0</v>
      </c>
      <c r="AH458" s="30">
        <v>0</v>
      </c>
      <c r="AI458" s="30" t="str">
        <f>+[1]DEPURADO!G452</f>
        <v>NO RADICADA</v>
      </c>
      <c r="AJ458" s="32"/>
      <c r="AK458" s="33"/>
    </row>
    <row r="459" spans="1:37" s="34" customFormat="1" x14ac:dyDescent="0.25">
      <c r="A459" s="23">
        <f t="shared" ref="A459:A522" si="49">+A458+1</f>
        <v>451</v>
      </c>
      <c r="B459" s="24" t="s">
        <v>44</v>
      </c>
      <c r="C459" s="23" t="str">
        <f>+[1]DEPURADO!A453</f>
        <v>FEHI184197</v>
      </c>
      <c r="D459" s="23">
        <f>+[1]DEPURADO!B453</f>
        <v>184197</v>
      </c>
      <c r="E459" s="25">
        <f>+[1]DEPURADO!C453</f>
        <v>45597</v>
      </c>
      <c r="F459" s="26">
        <f>+IF([1]DEPURADO!D453&gt;1,[1]DEPURADO!D453," ")</f>
        <v>45611</v>
      </c>
      <c r="G459" s="27">
        <f>[1]DEPURADO!F453</f>
        <v>2480</v>
      </c>
      <c r="H459" s="28">
        <v>0</v>
      </c>
      <c r="I459" s="28">
        <f>+[1]DEPURADO!M453+[1]DEPURADO!N453</f>
        <v>0</v>
      </c>
      <c r="J459" s="28">
        <f>+[1]DEPURADO!R453</f>
        <v>0.36000000000012733</v>
      </c>
      <c r="K459" s="29">
        <f>+[1]DEPURADO!P453+[1]DEPURADO!Q453</f>
        <v>2479.64</v>
      </c>
      <c r="L459" s="28">
        <v>0</v>
      </c>
      <c r="M459" s="28">
        <v>0</v>
      </c>
      <c r="N459" s="28">
        <f t="shared" ref="N459:N522" si="50">+SUM(J459:M459)</f>
        <v>2480</v>
      </c>
      <c r="O459" s="28">
        <f t="shared" ref="O459:O522" si="51">+G459-I459-N459</f>
        <v>0</v>
      </c>
      <c r="P459" s="24">
        <f>IF([1]DEPURADO!H453&gt;1,0,[1]DEPURADO!B453)</f>
        <v>184197</v>
      </c>
      <c r="Q459" s="30">
        <f t="shared" ref="Q459:Q522" si="52">+IF(P459&gt;0,G459,0)</f>
        <v>2480</v>
      </c>
      <c r="R459" s="31">
        <f t="shared" ref="R459:R522" si="53">IF(P459=0,G459,0)</f>
        <v>0</v>
      </c>
      <c r="S459" s="31">
        <f>+[1]DEPURADO!J453</f>
        <v>0</v>
      </c>
      <c r="T459" s="23" t="s">
        <v>45</v>
      </c>
      <c r="U459" s="31">
        <f>+[1]DEPURADO!I453</f>
        <v>0</v>
      </c>
      <c r="V459" s="30"/>
      <c r="W459" s="23" t="s">
        <v>45</v>
      </c>
      <c r="X459" s="31">
        <f>+[1]DEPURADO!K453+[1]DEPURADO!L453</f>
        <v>0</v>
      </c>
      <c r="Y459" s="23" t="s">
        <v>45</v>
      </c>
      <c r="Z459" s="31">
        <f t="shared" ref="Z459:Z522" si="54">+X459-AE459+IF(X459-AE459&lt;-1,-X459+AE459,0)</f>
        <v>0</v>
      </c>
      <c r="AA459" s="31"/>
      <c r="AB459" s="31">
        <v>0</v>
      </c>
      <c r="AC459" s="31">
        <v>0</v>
      </c>
      <c r="AD459" s="30"/>
      <c r="AE459" s="30">
        <f>+[1]DEPURADO!K453</f>
        <v>0</v>
      </c>
      <c r="AF459" s="30">
        <v>0</v>
      </c>
      <c r="AG459" s="30">
        <f t="shared" ref="AG459:AG522" si="55">+G459-I459-N459-R459-Z459-AC459-AE459-S459-U459</f>
        <v>0</v>
      </c>
      <c r="AH459" s="30">
        <v>0</v>
      </c>
      <c r="AI459" s="30" t="str">
        <f>+[1]DEPURADO!G453</f>
        <v>CANCELADA</v>
      </c>
      <c r="AJ459" s="32"/>
      <c r="AK459" s="33"/>
    </row>
    <row r="460" spans="1:37" s="34" customFormat="1" x14ac:dyDescent="0.25">
      <c r="A460" s="23">
        <f t="shared" si="49"/>
        <v>452</v>
      </c>
      <c r="B460" s="24" t="s">
        <v>44</v>
      </c>
      <c r="C460" s="23" t="str">
        <f>+[1]DEPURADO!A454</f>
        <v>FEHI190351</v>
      </c>
      <c r="D460" s="23">
        <f>+[1]DEPURADO!B454</f>
        <v>190351</v>
      </c>
      <c r="E460" s="25">
        <f>+[1]DEPURADO!C454</f>
        <v>45597</v>
      </c>
      <c r="F460" s="26">
        <f>+IF([1]DEPURADO!D454&gt;1,[1]DEPURADO!D454," ")</f>
        <v>45644</v>
      </c>
      <c r="G460" s="27">
        <f>[1]DEPURADO!F454</f>
        <v>4132</v>
      </c>
      <c r="H460" s="28">
        <v>0</v>
      </c>
      <c r="I460" s="28">
        <f>+[1]DEPURADO!M454+[1]DEPURADO!N454</f>
        <v>0</v>
      </c>
      <c r="J460" s="28">
        <f>+[1]DEPURADO!R454</f>
        <v>2479.16</v>
      </c>
      <c r="K460" s="29">
        <f>+[1]DEPURADO!P454+[1]DEPURADO!Q454</f>
        <v>1652.84</v>
      </c>
      <c r="L460" s="28">
        <v>0</v>
      </c>
      <c r="M460" s="28">
        <v>0</v>
      </c>
      <c r="N460" s="28">
        <f t="shared" si="50"/>
        <v>4132</v>
      </c>
      <c r="O460" s="28">
        <f t="shared" si="51"/>
        <v>0</v>
      </c>
      <c r="P460" s="24">
        <f>IF([1]DEPURADO!H454&gt;1,0,[1]DEPURADO!B454)</f>
        <v>190351</v>
      </c>
      <c r="Q460" s="30">
        <f t="shared" si="52"/>
        <v>4132</v>
      </c>
      <c r="R460" s="31">
        <f t="shared" si="53"/>
        <v>0</v>
      </c>
      <c r="S460" s="31">
        <f>+[1]DEPURADO!J454</f>
        <v>0</v>
      </c>
      <c r="T460" s="23" t="s">
        <v>45</v>
      </c>
      <c r="U460" s="31">
        <f>+[1]DEPURADO!I454</f>
        <v>0</v>
      </c>
      <c r="V460" s="30"/>
      <c r="W460" s="23" t="s">
        <v>45</v>
      </c>
      <c r="X460" s="31">
        <f>+[1]DEPURADO!K454+[1]DEPURADO!L454</f>
        <v>0</v>
      </c>
      <c r="Y460" s="23" t="s">
        <v>45</v>
      </c>
      <c r="Z460" s="31">
        <f t="shared" si="54"/>
        <v>0</v>
      </c>
      <c r="AA460" s="31"/>
      <c r="AB460" s="31">
        <v>0</v>
      </c>
      <c r="AC460" s="31">
        <v>0</v>
      </c>
      <c r="AD460" s="30"/>
      <c r="AE460" s="30">
        <f>+[1]DEPURADO!K454</f>
        <v>0</v>
      </c>
      <c r="AF460" s="30">
        <v>0</v>
      </c>
      <c r="AG460" s="30">
        <f t="shared" si="55"/>
        <v>0</v>
      </c>
      <c r="AH460" s="30">
        <v>0</v>
      </c>
      <c r="AI460" s="30" t="str">
        <f>+[1]DEPURADO!G454</f>
        <v>CANCELADA</v>
      </c>
      <c r="AJ460" s="32"/>
      <c r="AK460" s="33"/>
    </row>
    <row r="461" spans="1:37" s="34" customFormat="1" x14ac:dyDescent="0.25">
      <c r="A461" s="23">
        <f t="shared" si="49"/>
        <v>453</v>
      </c>
      <c r="B461" s="24" t="s">
        <v>44</v>
      </c>
      <c r="C461" s="23" t="str">
        <f>+[1]DEPURADO!A455</f>
        <v>FEHI190353</v>
      </c>
      <c r="D461" s="23">
        <f>+[1]DEPURADO!B455</f>
        <v>190353</v>
      </c>
      <c r="E461" s="25">
        <f>+[1]DEPURADO!C455</f>
        <v>45597</v>
      </c>
      <c r="F461" s="26">
        <f>+IF([1]DEPURADO!D455&gt;1,[1]DEPURADO!D455," ")</f>
        <v>45644</v>
      </c>
      <c r="G461" s="27">
        <f>[1]DEPURADO!F455</f>
        <v>6199</v>
      </c>
      <c r="H461" s="28">
        <v>0</v>
      </c>
      <c r="I461" s="28">
        <f>+[1]DEPURADO!M455+[1]DEPURADO!N455</f>
        <v>0</v>
      </c>
      <c r="J461" s="28">
        <f>+[1]DEPURADO!R455</f>
        <v>3719.36</v>
      </c>
      <c r="K461" s="29">
        <f>+[1]DEPURADO!P455+[1]DEPURADO!Q455</f>
        <v>2479.64</v>
      </c>
      <c r="L461" s="28">
        <v>0</v>
      </c>
      <c r="M461" s="28">
        <v>0</v>
      </c>
      <c r="N461" s="28">
        <f t="shared" si="50"/>
        <v>6199</v>
      </c>
      <c r="O461" s="28">
        <f t="shared" si="51"/>
        <v>0</v>
      </c>
      <c r="P461" s="24">
        <f>IF([1]DEPURADO!H455&gt;1,0,[1]DEPURADO!B455)</f>
        <v>190353</v>
      </c>
      <c r="Q461" s="30">
        <f t="shared" si="52"/>
        <v>6199</v>
      </c>
      <c r="R461" s="31">
        <f t="shared" si="53"/>
        <v>0</v>
      </c>
      <c r="S461" s="31">
        <f>+[1]DEPURADO!J455</f>
        <v>0</v>
      </c>
      <c r="T461" s="23" t="s">
        <v>45</v>
      </c>
      <c r="U461" s="31">
        <f>+[1]DEPURADO!I455</f>
        <v>0</v>
      </c>
      <c r="V461" s="30"/>
      <c r="W461" s="23" t="s">
        <v>45</v>
      </c>
      <c r="X461" s="31">
        <f>+[1]DEPURADO!K455+[1]DEPURADO!L455</f>
        <v>0</v>
      </c>
      <c r="Y461" s="23" t="s">
        <v>45</v>
      </c>
      <c r="Z461" s="31">
        <f t="shared" si="54"/>
        <v>0</v>
      </c>
      <c r="AA461" s="31"/>
      <c r="AB461" s="31">
        <v>0</v>
      </c>
      <c r="AC461" s="31">
        <v>0</v>
      </c>
      <c r="AD461" s="30"/>
      <c r="AE461" s="30">
        <f>+[1]DEPURADO!K455</f>
        <v>0</v>
      </c>
      <c r="AF461" s="30">
        <v>0</v>
      </c>
      <c r="AG461" s="30">
        <f t="shared" si="55"/>
        <v>0</v>
      </c>
      <c r="AH461" s="30">
        <v>0</v>
      </c>
      <c r="AI461" s="30" t="str">
        <f>+[1]DEPURADO!G455</f>
        <v>CANCELADA</v>
      </c>
      <c r="AJ461" s="32"/>
      <c r="AK461" s="33"/>
    </row>
    <row r="462" spans="1:37" s="34" customFormat="1" x14ac:dyDescent="0.25">
      <c r="A462" s="23">
        <f t="shared" si="49"/>
        <v>454</v>
      </c>
      <c r="B462" s="24" t="s">
        <v>44</v>
      </c>
      <c r="C462" s="23" t="str">
        <f>+[1]DEPURADO!A456</f>
        <v>FEHI190355</v>
      </c>
      <c r="D462" s="23">
        <f>+[1]DEPURADO!B456</f>
        <v>190355</v>
      </c>
      <c r="E462" s="25">
        <f>+[1]DEPURADO!C456</f>
        <v>45598</v>
      </c>
      <c r="F462" s="26">
        <f>+IF([1]DEPURADO!D456&gt;1,[1]DEPURADO!D456," ")</f>
        <v>45644</v>
      </c>
      <c r="G462" s="27">
        <f>[1]DEPURADO!F456</f>
        <v>6199</v>
      </c>
      <c r="H462" s="28">
        <v>0</v>
      </c>
      <c r="I462" s="28">
        <f>+[1]DEPURADO!M456+[1]DEPURADO!N456</f>
        <v>0</v>
      </c>
      <c r="J462" s="28">
        <f>+[1]DEPURADO!R456</f>
        <v>3719.36</v>
      </c>
      <c r="K462" s="29">
        <f>+[1]DEPURADO!P456+[1]DEPURADO!Q456</f>
        <v>2479.64</v>
      </c>
      <c r="L462" s="28">
        <v>0</v>
      </c>
      <c r="M462" s="28">
        <v>0</v>
      </c>
      <c r="N462" s="28">
        <f t="shared" si="50"/>
        <v>6199</v>
      </c>
      <c r="O462" s="28">
        <f t="shared" si="51"/>
        <v>0</v>
      </c>
      <c r="P462" s="24">
        <f>IF([1]DEPURADO!H456&gt;1,0,[1]DEPURADO!B456)</f>
        <v>190355</v>
      </c>
      <c r="Q462" s="30">
        <f t="shared" si="52"/>
        <v>6199</v>
      </c>
      <c r="R462" s="31">
        <f t="shared" si="53"/>
        <v>0</v>
      </c>
      <c r="S462" s="31">
        <f>+[1]DEPURADO!J456</f>
        <v>0</v>
      </c>
      <c r="T462" s="23" t="s">
        <v>45</v>
      </c>
      <c r="U462" s="31">
        <f>+[1]DEPURADO!I456</f>
        <v>0</v>
      </c>
      <c r="V462" s="30"/>
      <c r="W462" s="23" t="s">
        <v>45</v>
      </c>
      <c r="X462" s="31">
        <f>+[1]DEPURADO!K456+[1]DEPURADO!L456</f>
        <v>0</v>
      </c>
      <c r="Y462" s="23" t="s">
        <v>45</v>
      </c>
      <c r="Z462" s="31">
        <f t="shared" si="54"/>
        <v>0</v>
      </c>
      <c r="AA462" s="31"/>
      <c r="AB462" s="31">
        <v>0</v>
      </c>
      <c r="AC462" s="31">
        <v>0</v>
      </c>
      <c r="AD462" s="30"/>
      <c r="AE462" s="30">
        <f>+[1]DEPURADO!K456</f>
        <v>0</v>
      </c>
      <c r="AF462" s="30">
        <v>0</v>
      </c>
      <c r="AG462" s="30">
        <f t="shared" si="55"/>
        <v>0</v>
      </c>
      <c r="AH462" s="30">
        <v>0</v>
      </c>
      <c r="AI462" s="30" t="str">
        <f>+[1]DEPURADO!G456</f>
        <v>CANCELADA</v>
      </c>
      <c r="AJ462" s="32"/>
      <c r="AK462" s="33"/>
    </row>
    <row r="463" spans="1:37" s="34" customFormat="1" x14ac:dyDescent="0.25">
      <c r="A463" s="23">
        <f t="shared" si="49"/>
        <v>455</v>
      </c>
      <c r="B463" s="24" t="s">
        <v>44</v>
      </c>
      <c r="C463" s="23" t="str">
        <f>+[1]DEPURADO!A457</f>
        <v>FEHI190308</v>
      </c>
      <c r="D463" s="23">
        <f>+[1]DEPURADO!B457</f>
        <v>190308</v>
      </c>
      <c r="E463" s="25">
        <f>+[1]DEPURADO!C457</f>
        <v>45598</v>
      </c>
      <c r="F463" s="26">
        <f>+IF([1]DEPURADO!D457&gt;1,[1]DEPURADO!D457," ")</f>
        <v>45644</v>
      </c>
      <c r="G463" s="27">
        <f>[1]DEPURADO!F457</f>
        <v>619478</v>
      </c>
      <c r="H463" s="28">
        <v>0</v>
      </c>
      <c r="I463" s="28">
        <f>+[1]DEPURADO!M457+[1]DEPURADO!N457</f>
        <v>0</v>
      </c>
      <c r="J463" s="28">
        <f>+[1]DEPURADO!R457</f>
        <v>124413.99999999994</v>
      </c>
      <c r="K463" s="29">
        <f>+[1]DEPURADO!P457+[1]DEPURADO!Q457</f>
        <v>29755.68</v>
      </c>
      <c r="L463" s="28">
        <v>0</v>
      </c>
      <c r="M463" s="28">
        <v>0</v>
      </c>
      <c r="N463" s="28">
        <f t="shared" si="50"/>
        <v>154169.67999999993</v>
      </c>
      <c r="O463" s="28">
        <f t="shared" si="51"/>
        <v>465308.32000000007</v>
      </c>
      <c r="P463" s="24">
        <f>IF([1]DEPURADO!H457&gt;1,0,[1]DEPURADO!B457)</f>
        <v>190308</v>
      </c>
      <c r="Q463" s="30">
        <f t="shared" si="52"/>
        <v>619478</v>
      </c>
      <c r="R463" s="31">
        <f t="shared" si="53"/>
        <v>0</v>
      </c>
      <c r="S463" s="31">
        <f>+[1]DEPURADO!J457</f>
        <v>0</v>
      </c>
      <c r="T463" s="23" t="s">
        <v>45</v>
      </c>
      <c r="U463" s="31">
        <f>+[1]DEPURADO!I457</f>
        <v>0</v>
      </c>
      <c r="V463" s="30"/>
      <c r="W463" s="23" t="s">
        <v>45</v>
      </c>
      <c r="X463" s="31">
        <f>+[1]DEPURADO!K457+[1]DEPURADO!L457</f>
        <v>0</v>
      </c>
      <c r="Y463" s="23" t="s">
        <v>45</v>
      </c>
      <c r="Z463" s="31">
        <f t="shared" si="54"/>
        <v>0</v>
      </c>
      <c r="AA463" s="31"/>
      <c r="AB463" s="31">
        <v>0</v>
      </c>
      <c r="AC463" s="31">
        <v>0</v>
      </c>
      <c r="AD463" s="30"/>
      <c r="AE463" s="30">
        <f>+[1]DEPURADO!K457</f>
        <v>0</v>
      </c>
      <c r="AF463" s="30">
        <v>0</v>
      </c>
      <c r="AG463" s="30">
        <f t="shared" si="55"/>
        <v>465308.32000000007</v>
      </c>
      <c r="AH463" s="30">
        <v>0</v>
      </c>
      <c r="AI463" s="30" t="str">
        <f>+[1]DEPURADO!G457</f>
        <v>CANCELADA Y SALDO A FAVOR DEL PRESTADOR</v>
      </c>
      <c r="AJ463" s="32"/>
      <c r="AK463" s="33"/>
    </row>
    <row r="464" spans="1:37" s="34" customFormat="1" x14ac:dyDescent="0.25">
      <c r="A464" s="23">
        <f t="shared" si="49"/>
        <v>456</v>
      </c>
      <c r="B464" s="24" t="s">
        <v>44</v>
      </c>
      <c r="C464" s="23" t="str">
        <f>+[1]DEPURADO!A458</f>
        <v>FEHI190285</v>
      </c>
      <c r="D464" s="23">
        <f>+[1]DEPURADO!B458</f>
        <v>190285</v>
      </c>
      <c r="E464" s="25">
        <f>+[1]DEPURADO!C458</f>
        <v>45598</v>
      </c>
      <c r="F464" s="26">
        <f>+IF([1]DEPURADO!D458&gt;1,[1]DEPURADO!D458," ")</f>
        <v>45644</v>
      </c>
      <c r="G464" s="27">
        <f>[1]DEPURADO!F458</f>
        <v>80589</v>
      </c>
      <c r="H464" s="28">
        <v>0</v>
      </c>
      <c r="I464" s="28">
        <f>+[1]DEPURADO!M458+[1]DEPURADO!N458</f>
        <v>0</v>
      </c>
      <c r="J464" s="28">
        <f>+[1]DEPURADO!R458</f>
        <v>0</v>
      </c>
      <c r="K464" s="29">
        <f>+[1]DEPURADO!P458+[1]DEPURADO!Q458</f>
        <v>0</v>
      </c>
      <c r="L464" s="28">
        <v>0</v>
      </c>
      <c r="M464" s="28">
        <v>0</v>
      </c>
      <c r="N464" s="28">
        <f t="shared" si="50"/>
        <v>0</v>
      </c>
      <c r="O464" s="28">
        <f t="shared" si="51"/>
        <v>80589</v>
      </c>
      <c r="P464" s="24">
        <f>IF([1]DEPURADO!H458&gt;1,0,[1]DEPURADO!B458)</f>
        <v>190285</v>
      </c>
      <c r="Q464" s="30">
        <f t="shared" si="52"/>
        <v>80589</v>
      </c>
      <c r="R464" s="31">
        <f t="shared" si="53"/>
        <v>0</v>
      </c>
      <c r="S464" s="31">
        <f>+[1]DEPURADO!J458</f>
        <v>0</v>
      </c>
      <c r="T464" s="23" t="s">
        <v>45</v>
      </c>
      <c r="U464" s="31">
        <f>+[1]DEPURADO!I458</f>
        <v>0</v>
      </c>
      <c r="V464" s="30"/>
      <c r="W464" s="23" t="s">
        <v>45</v>
      </c>
      <c r="X464" s="31">
        <f>+[1]DEPURADO!K458+[1]DEPURADO!L458</f>
        <v>0</v>
      </c>
      <c r="Y464" s="23" t="s">
        <v>45</v>
      </c>
      <c r="Z464" s="31">
        <f t="shared" si="54"/>
        <v>0</v>
      </c>
      <c r="AA464" s="31"/>
      <c r="AB464" s="31">
        <v>0</v>
      </c>
      <c r="AC464" s="31">
        <v>0</v>
      </c>
      <c r="AD464" s="30"/>
      <c r="AE464" s="30">
        <f>+[1]DEPURADO!K458</f>
        <v>0</v>
      </c>
      <c r="AF464" s="30">
        <v>0</v>
      </c>
      <c r="AG464" s="30">
        <f t="shared" si="55"/>
        <v>80589</v>
      </c>
      <c r="AH464" s="30">
        <v>0</v>
      </c>
      <c r="AI464" s="30" t="str">
        <f>+[1]DEPURADO!G458</f>
        <v>SALDO A FAVOR DEL PRESTADOR</v>
      </c>
      <c r="AJ464" s="32"/>
      <c r="AK464" s="33"/>
    </row>
    <row r="465" spans="1:37" s="34" customFormat="1" x14ac:dyDescent="0.25">
      <c r="A465" s="23">
        <f t="shared" si="49"/>
        <v>457</v>
      </c>
      <c r="B465" s="24" t="s">
        <v>44</v>
      </c>
      <c r="C465" s="23" t="str">
        <f>+[1]DEPURADO!A459</f>
        <v>FEHI195696</v>
      </c>
      <c r="D465" s="23">
        <f>+[1]DEPURADO!B459</f>
        <v>195696</v>
      </c>
      <c r="E465" s="25">
        <f>+[1]DEPURADO!C459</f>
        <v>45602</v>
      </c>
      <c r="F465" s="26">
        <f>+IF([1]DEPURADO!D459&gt;1,[1]DEPURADO!D459," ")</f>
        <v>45677</v>
      </c>
      <c r="G465" s="27">
        <f>[1]DEPURADO!F459</f>
        <v>205855</v>
      </c>
      <c r="H465" s="28">
        <v>0</v>
      </c>
      <c r="I465" s="28">
        <f>+[1]DEPURADO!M459+[1]DEPURADO!N459</f>
        <v>0</v>
      </c>
      <c r="J465" s="28">
        <f>+[1]DEPURADO!R459</f>
        <v>0</v>
      </c>
      <c r="K465" s="29">
        <f>+[1]DEPURADO!P459+[1]DEPURADO!Q459</f>
        <v>0</v>
      </c>
      <c r="L465" s="28">
        <v>0</v>
      </c>
      <c r="M465" s="28">
        <v>0</v>
      </c>
      <c r="N465" s="28">
        <f t="shared" si="50"/>
        <v>0</v>
      </c>
      <c r="O465" s="28">
        <f t="shared" si="51"/>
        <v>205855</v>
      </c>
      <c r="P465" s="24">
        <f>IF([1]DEPURADO!H459&gt;1,0,[1]DEPURADO!B459)</f>
        <v>0</v>
      </c>
      <c r="Q465" s="30">
        <f t="shared" si="52"/>
        <v>0</v>
      </c>
      <c r="R465" s="31">
        <f t="shared" si="53"/>
        <v>205855</v>
      </c>
      <c r="S465" s="31">
        <f>+[1]DEPURADO!J459</f>
        <v>0</v>
      </c>
      <c r="T465" s="23" t="s">
        <v>45</v>
      </c>
      <c r="U465" s="31">
        <f>+[1]DEPURADO!I459</f>
        <v>0</v>
      </c>
      <c r="V465" s="30"/>
      <c r="W465" s="23" t="s">
        <v>45</v>
      </c>
      <c r="X465" s="31">
        <f>+[1]DEPURADO!K459+[1]DEPURADO!L459</f>
        <v>0</v>
      </c>
      <c r="Y465" s="23" t="s">
        <v>45</v>
      </c>
      <c r="Z465" s="31">
        <f t="shared" si="54"/>
        <v>0</v>
      </c>
      <c r="AA465" s="31"/>
      <c r="AB465" s="31">
        <v>0</v>
      </c>
      <c r="AC465" s="31">
        <v>0</v>
      </c>
      <c r="AD465" s="30"/>
      <c r="AE465" s="30">
        <f>+[1]DEPURADO!K459</f>
        <v>0</v>
      </c>
      <c r="AF465" s="30">
        <v>0</v>
      </c>
      <c r="AG465" s="30">
        <f t="shared" si="55"/>
        <v>0</v>
      </c>
      <c r="AH465" s="30">
        <v>0</v>
      </c>
      <c r="AI465" s="30" t="str">
        <f>+[1]DEPURADO!G459</f>
        <v>NO RADICADA</v>
      </c>
      <c r="AJ465" s="32"/>
      <c r="AK465" s="33"/>
    </row>
    <row r="466" spans="1:37" s="34" customFormat="1" x14ac:dyDescent="0.25">
      <c r="A466" s="23">
        <f t="shared" si="49"/>
        <v>458</v>
      </c>
      <c r="B466" s="24" t="s">
        <v>44</v>
      </c>
      <c r="C466" s="23" t="str">
        <f>+[1]DEPURADO!A460</f>
        <v>FEHI190358</v>
      </c>
      <c r="D466" s="23">
        <f>+[1]DEPURADO!B460</f>
        <v>190358</v>
      </c>
      <c r="E466" s="25">
        <f>+[1]DEPURADO!C460</f>
        <v>45602</v>
      </c>
      <c r="F466" s="26">
        <f>+IF([1]DEPURADO!D460&gt;1,[1]DEPURADO!D460," ")</f>
        <v>45644</v>
      </c>
      <c r="G466" s="27">
        <f>[1]DEPURADO!F460</f>
        <v>14144</v>
      </c>
      <c r="H466" s="28">
        <v>0</v>
      </c>
      <c r="I466" s="28">
        <f>+[1]DEPURADO!M460+[1]DEPURADO!N460</f>
        <v>0</v>
      </c>
      <c r="J466" s="28">
        <f>+[1]DEPURADO!R460</f>
        <v>8486.24</v>
      </c>
      <c r="K466" s="29">
        <f>+[1]DEPURADO!P460+[1]DEPURADO!Q460</f>
        <v>5657.76</v>
      </c>
      <c r="L466" s="28">
        <v>0</v>
      </c>
      <c r="M466" s="28">
        <v>0</v>
      </c>
      <c r="N466" s="28">
        <f t="shared" si="50"/>
        <v>14144</v>
      </c>
      <c r="O466" s="28">
        <f t="shared" si="51"/>
        <v>0</v>
      </c>
      <c r="P466" s="24">
        <f>IF([1]DEPURADO!H460&gt;1,0,[1]DEPURADO!B460)</f>
        <v>190358</v>
      </c>
      <c r="Q466" s="30">
        <f t="shared" si="52"/>
        <v>14144</v>
      </c>
      <c r="R466" s="31">
        <f t="shared" si="53"/>
        <v>0</v>
      </c>
      <c r="S466" s="31">
        <f>+[1]DEPURADO!J460</f>
        <v>0</v>
      </c>
      <c r="T466" s="23" t="s">
        <v>45</v>
      </c>
      <c r="U466" s="31">
        <f>+[1]DEPURADO!I460</f>
        <v>0</v>
      </c>
      <c r="V466" s="30"/>
      <c r="W466" s="23" t="s">
        <v>45</v>
      </c>
      <c r="X466" s="31">
        <f>+[1]DEPURADO!K460+[1]DEPURADO!L460</f>
        <v>0</v>
      </c>
      <c r="Y466" s="23" t="s">
        <v>45</v>
      </c>
      <c r="Z466" s="31">
        <f t="shared" si="54"/>
        <v>0</v>
      </c>
      <c r="AA466" s="31"/>
      <c r="AB466" s="31">
        <v>0</v>
      </c>
      <c r="AC466" s="31">
        <v>0</v>
      </c>
      <c r="AD466" s="30"/>
      <c r="AE466" s="30">
        <f>+[1]DEPURADO!K460</f>
        <v>0</v>
      </c>
      <c r="AF466" s="30">
        <v>0</v>
      </c>
      <c r="AG466" s="30">
        <f t="shared" si="55"/>
        <v>0</v>
      </c>
      <c r="AH466" s="30">
        <v>0</v>
      </c>
      <c r="AI466" s="30" t="str">
        <f>+[1]DEPURADO!G460</f>
        <v>CANCELADA</v>
      </c>
      <c r="AJ466" s="32"/>
      <c r="AK466" s="33"/>
    </row>
    <row r="467" spans="1:37" s="34" customFormat="1" x14ac:dyDescent="0.25">
      <c r="A467" s="23">
        <f t="shared" si="49"/>
        <v>459</v>
      </c>
      <c r="B467" s="24" t="s">
        <v>44</v>
      </c>
      <c r="C467" s="23" t="str">
        <f>+[1]DEPURADO!A461</f>
        <v>FEHI190359</v>
      </c>
      <c r="D467" s="23">
        <f>+[1]DEPURADO!B461</f>
        <v>190359</v>
      </c>
      <c r="E467" s="25">
        <f>+[1]DEPURADO!C461</f>
        <v>45604</v>
      </c>
      <c r="F467" s="26">
        <f>+IF([1]DEPURADO!D461&gt;1,[1]DEPURADO!D461," ")</f>
        <v>45644</v>
      </c>
      <c r="G467" s="27">
        <f>[1]DEPURADO!F461</f>
        <v>12699</v>
      </c>
      <c r="H467" s="28">
        <v>0</v>
      </c>
      <c r="I467" s="28">
        <f>+[1]DEPURADO!M461+[1]DEPURADO!N461</f>
        <v>0</v>
      </c>
      <c r="J467" s="28">
        <f>+[1]DEPURADO!R461</f>
        <v>7619.36</v>
      </c>
      <c r="K467" s="29">
        <f>+[1]DEPURADO!P461+[1]DEPURADO!Q461</f>
        <v>5079.6400000000003</v>
      </c>
      <c r="L467" s="28">
        <v>0</v>
      </c>
      <c r="M467" s="28">
        <v>0</v>
      </c>
      <c r="N467" s="28">
        <f t="shared" si="50"/>
        <v>12699</v>
      </c>
      <c r="O467" s="28">
        <f t="shared" si="51"/>
        <v>0</v>
      </c>
      <c r="P467" s="24">
        <f>IF([1]DEPURADO!H461&gt;1,0,[1]DEPURADO!B461)</f>
        <v>190359</v>
      </c>
      <c r="Q467" s="30">
        <f t="shared" si="52"/>
        <v>12699</v>
      </c>
      <c r="R467" s="31">
        <f t="shared" si="53"/>
        <v>0</v>
      </c>
      <c r="S467" s="31">
        <f>+[1]DEPURADO!J461</f>
        <v>0</v>
      </c>
      <c r="T467" s="23" t="s">
        <v>45</v>
      </c>
      <c r="U467" s="31">
        <f>+[1]DEPURADO!I461</f>
        <v>0</v>
      </c>
      <c r="V467" s="30"/>
      <c r="W467" s="23" t="s">
        <v>45</v>
      </c>
      <c r="X467" s="31">
        <f>+[1]DEPURADO!K461+[1]DEPURADO!L461</f>
        <v>0</v>
      </c>
      <c r="Y467" s="23" t="s">
        <v>45</v>
      </c>
      <c r="Z467" s="31">
        <f t="shared" si="54"/>
        <v>0</v>
      </c>
      <c r="AA467" s="31"/>
      <c r="AB467" s="31">
        <v>0</v>
      </c>
      <c r="AC467" s="31">
        <v>0</v>
      </c>
      <c r="AD467" s="30"/>
      <c r="AE467" s="30">
        <f>+[1]DEPURADO!K461</f>
        <v>0</v>
      </c>
      <c r="AF467" s="30">
        <v>0</v>
      </c>
      <c r="AG467" s="30">
        <f t="shared" si="55"/>
        <v>0</v>
      </c>
      <c r="AH467" s="30">
        <v>0</v>
      </c>
      <c r="AI467" s="30" t="str">
        <f>+[1]DEPURADO!G461</f>
        <v>CANCELADA</v>
      </c>
      <c r="AJ467" s="32"/>
      <c r="AK467" s="33"/>
    </row>
    <row r="468" spans="1:37" s="34" customFormat="1" x14ac:dyDescent="0.25">
      <c r="A468" s="23">
        <f t="shared" si="49"/>
        <v>460</v>
      </c>
      <c r="B468" s="24" t="s">
        <v>44</v>
      </c>
      <c r="C468" s="23" t="str">
        <f>+[1]DEPURADO!A462</f>
        <v>FEHI195691</v>
      </c>
      <c r="D468" s="23">
        <f>+[1]DEPURADO!B462</f>
        <v>195691</v>
      </c>
      <c r="E468" s="25">
        <f>+[1]DEPURADO!C462</f>
        <v>45608</v>
      </c>
      <c r="F468" s="26">
        <f>+IF([1]DEPURADO!D462&gt;1,[1]DEPURADO!D462," ")</f>
        <v>45677</v>
      </c>
      <c r="G468" s="27">
        <f>[1]DEPURADO!F462</f>
        <v>131991</v>
      </c>
      <c r="H468" s="28">
        <v>0</v>
      </c>
      <c r="I468" s="28">
        <f>+[1]DEPURADO!M462+[1]DEPURADO!N462</f>
        <v>0</v>
      </c>
      <c r="J468" s="28">
        <f>+[1]DEPURADO!R462</f>
        <v>0</v>
      </c>
      <c r="K468" s="29">
        <f>+[1]DEPURADO!P462+[1]DEPURADO!Q462</f>
        <v>0</v>
      </c>
      <c r="L468" s="28">
        <v>0</v>
      </c>
      <c r="M468" s="28">
        <v>0</v>
      </c>
      <c r="N468" s="28">
        <f t="shared" si="50"/>
        <v>0</v>
      </c>
      <c r="O468" s="28">
        <f t="shared" si="51"/>
        <v>131991</v>
      </c>
      <c r="P468" s="24">
        <f>IF([1]DEPURADO!H462&gt;1,0,[1]DEPURADO!B462)</f>
        <v>0</v>
      </c>
      <c r="Q468" s="30">
        <f t="shared" si="52"/>
        <v>0</v>
      </c>
      <c r="R468" s="31">
        <f t="shared" si="53"/>
        <v>131991</v>
      </c>
      <c r="S468" s="31">
        <f>+[1]DEPURADO!J462</f>
        <v>0</v>
      </c>
      <c r="T468" s="23" t="s">
        <v>45</v>
      </c>
      <c r="U468" s="31">
        <f>+[1]DEPURADO!I462</f>
        <v>0</v>
      </c>
      <c r="V468" s="30"/>
      <c r="W468" s="23" t="s">
        <v>45</v>
      </c>
      <c r="X468" s="31">
        <f>+[1]DEPURADO!K462+[1]DEPURADO!L462</f>
        <v>0</v>
      </c>
      <c r="Y468" s="23" t="s">
        <v>45</v>
      </c>
      <c r="Z468" s="31">
        <f t="shared" si="54"/>
        <v>0</v>
      </c>
      <c r="AA468" s="31"/>
      <c r="AB468" s="31">
        <v>0</v>
      </c>
      <c r="AC468" s="31">
        <v>0</v>
      </c>
      <c r="AD468" s="30"/>
      <c r="AE468" s="30">
        <f>+[1]DEPURADO!K462</f>
        <v>0</v>
      </c>
      <c r="AF468" s="30">
        <v>0</v>
      </c>
      <c r="AG468" s="30">
        <f t="shared" si="55"/>
        <v>0</v>
      </c>
      <c r="AH468" s="30">
        <v>0</v>
      </c>
      <c r="AI468" s="30" t="str">
        <f>+[1]DEPURADO!G462</f>
        <v>NO RADICADA</v>
      </c>
      <c r="AJ468" s="32"/>
      <c r="AK468" s="33"/>
    </row>
    <row r="469" spans="1:37" s="34" customFormat="1" x14ac:dyDescent="0.25">
      <c r="A469" s="23">
        <f t="shared" si="49"/>
        <v>461</v>
      </c>
      <c r="B469" s="24" t="s">
        <v>44</v>
      </c>
      <c r="C469" s="23" t="str">
        <f>+[1]DEPURADO!A463</f>
        <v>FEHI190360</v>
      </c>
      <c r="D469" s="23">
        <f>+[1]DEPURADO!B463</f>
        <v>190360</v>
      </c>
      <c r="E469" s="25">
        <f>+[1]DEPURADO!C463</f>
        <v>45608</v>
      </c>
      <c r="F469" s="26">
        <f>+IF([1]DEPURADO!D463&gt;1,[1]DEPURADO!D463," ")</f>
        <v>45644</v>
      </c>
      <c r="G469" s="27">
        <f>[1]DEPURADO!F463</f>
        <v>6200</v>
      </c>
      <c r="H469" s="28">
        <v>0</v>
      </c>
      <c r="I469" s="28">
        <f>+[1]DEPURADO!M463+[1]DEPURADO!N463</f>
        <v>0</v>
      </c>
      <c r="J469" s="28">
        <f>+[1]DEPURADO!R463</f>
        <v>3720.36</v>
      </c>
      <c r="K469" s="29">
        <f>+[1]DEPURADO!P463+[1]DEPURADO!Q463</f>
        <v>2479.64</v>
      </c>
      <c r="L469" s="28">
        <v>0</v>
      </c>
      <c r="M469" s="28">
        <v>0</v>
      </c>
      <c r="N469" s="28">
        <f t="shared" si="50"/>
        <v>6200</v>
      </c>
      <c r="O469" s="28">
        <f t="shared" si="51"/>
        <v>0</v>
      </c>
      <c r="P469" s="24">
        <f>IF([1]DEPURADO!H463&gt;1,0,[1]DEPURADO!B463)</f>
        <v>190360</v>
      </c>
      <c r="Q469" s="30">
        <f t="shared" si="52"/>
        <v>6200</v>
      </c>
      <c r="R469" s="31">
        <f t="shared" si="53"/>
        <v>0</v>
      </c>
      <c r="S469" s="31">
        <f>+[1]DEPURADO!J463</f>
        <v>0</v>
      </c>
      <c r="T469" s="23" t="s">
        <v>45</v>
      </c>
      <c r="U469" s="31">
        <f>+[1]DEPURADO!I463</f>
        <v>0</v>
      </c>
      <c r="V469" s="30"/>
      <c r="W469" s="23" t="s">
        <v>45</v>
      </c>
      <c r="X469" s="31">
        <f>+[1]DEPURADO!K463+[1]DEPURADO!L463</f>
        <v>0</v>
      </c>
      <c r="Y469" s="23" t="s">
        <v>45</v>
      </c>
      <c r="Z469" s="31">
        <f t="shared" si="54"/>
        <v>0</v>
      </c>
      <c r="AA469" s="31"/>
      <c r="AB469" s="31">
        <v>0</v>
      </c>
      <c r="AC469" s="31">
        <v>0</v>
      </c>
      <c r="AD469" s="30"/>
      <c r="AE469" s="30">
        <f>+[1]DEPURADO!K463</f>
        <v>0</v>
      </c>
      <c r="AF469" s="30">
        <v>0</v>
      </c>
      <c r="AG469" s="30">
        <f t="shared" si="55"/>
        <v>0</v>
      </c>
      <c r="AH469" s="30">
        <v>0</v>
      </c>
      <c r="AI469" s="30" t="str">
        <f>+[1]DEPURADO!G463</f>
        <v>CANCELADA</v>
      </c>
      <c r="AJ469" s="32"/>
      <c r="AK469" s="33"/>
    </row>
    <row r="470" spans="1:37" s="34" customFormat="1" x14ac:dyDescent="0.25">
      <c r="A470" s="23">
        <f t="shared" si="49"/>
        <v>462</v>
      </c>
      <c r="B470" s="24" t="s">
        <v>44</v>
      </c>
      <c r="C470" s="23" t="str">
        <f>+[1]DEPURADO!A464</f>
        <v>FEHI190361</v>
      </c>
      <c r="D470" s="23">
        <f>+[1]DEPURADO!B464</f>
        <v>190361</v>
      </c>
      <c r="E470" s="25">
        <f>+[1]DEPURADO!C464</f>
        <v>45609</v>
      </c>
      <c r="F470" s="26">
        <f>+IF([1]DEPURADO!D464&gt;1,[1]DEPURADO!D464," ")</f>
        <v>45644</v>
      </c>
      <c r="G470" s="27">
        <f>[1]DEPURADO!F464</f>
        <v>118289</v>
      </c>
      <c r="H470" s="28">
        <v>0</v>
      </c>
      <c r="I470" s="28">
        <f>+[1]DEPURADO!M464+[1]DEPURADO!N464</f>
        <v>0</v>
      </c>
      <c r="J470" s="28">
        <f>+[1]DEPURADO!R464</f>
        <v>110054.8</v>
      </c>
      <c r="K470" s="29">
        <f>+[1]DEPURADO!P464+[1]DEPURADO!Q464</f>
        <v>8234.2000000000007</v>
      </c>
      <c r="L470" s="28">
        <v>0</v>
      </c>
      <c r="M470" s="28">
        <v>0</v>
      </c>
      <c r="N470" s="28">
        <f t="shared" si="50"/>
        <v>118289</v>
      </c>
      <c r="O470" s="28">
        <f t="shared" si="51"/>
        <v>0</v>
      </c>
      <c r="P470" s="24">
        <f>IF([1]DEPURADO!H464&gt;1,0,[1]DEPURADO!B464)</f>
        <v>190361</v>
      </c>
      <c r="Q470" s="30">
        <f t="shared" si="52"/>
        <v>118289</v>
      </c>
      <c r="R470" s="31">
        <f t="shared" si="53"/>
        <v>0</v>
      </c>
      <c r="S470" s="31">
        <f>+[1]DEPURADO!J464</f>
        <v>0</v>
      </c>
      <c r="T470" s="23" t="s">
        <v>45</v>
      </c>
      <c r="U470" s="31">
        <f>+[1]DEPURADO!I464</f>
        <v>0</v>
      </c>
      <c r="V470" s="30"/>
      <c r="W470" s="23" t="s">
        <v>45</v>
      </c>
      <c r="X470" s="31">
        <f>+[1]DEPURADO!K464+[1]DEPURADO!L464</f>
        <v>0</v>
      </c>
      <c r="Y470" s="23" t="s">
        <v>45</v>
      </c>
      <c r="Z470" s="31">
        <f t="shared" si="54"/>
        <v>0</v>
      </c>
      <c r="AA470" s="31"/>
      <c r="AB470" s="31">
        <v>0</v>
      </c>
      <c r="AC470" s="31">
        <v>0</v>
      </c>
      <c r="AD470" s="30"/>
      <c r="AE470" s="30">
        <f>+[1]DEPURADO!K464</f>
        <v>0</v>
      </c>
      <c r="AF470" s="30">
        <v>0</v>
      </c>
      <c r="AG470" s="30">
        <f t="shared" si="55"/>
        <v>0</v>
      </c>
      <c r="AH470" s="30">
        <v>0</v>
      </c>
      <c r="AI470" s="30" t="str">
        <f>+[1]DEPURADO!G464</f>
        <v>CANCELADA</v>
      </c>
      <c r="AJ470" s="32"/>
      <c r="AK470" s="33"/>
    </row>
    <row r="471" spans="1:37" s="34" customFormat="1" x14ac:dyDescent="0.25">
      <c r="A471" s="23">
        <f t="shared" si="49"/>
        <v>463</v>
      </c>
      <c r="B471" s="24" t="s">
        <v>44</v>
      </c>
      <c r="C471" s="23" t="str">
        <f>+[1]DEPURADO!A465</f>
        <v>FEHI190362</v>
      </c>
      <c r="D471" s="23">
        <f>+[1]DEPURADO!B465</f>
        <v>190362</v>
      </c>
      <c r="E471" s="25">
        <f>+[1]DEPURADO!C465</f>
        <v>45610</v>
      </c>
      <c r="F471" s="26">
        <f>+IF([1]DEPURADO!D465&gt;1,[1]DEPURADO!D465," ")</f>
        <v>45644</v>
      </c>
      <c r="G471" s="27">
        <f>[1]DEPURADO!F465</f>
        <v>18649</v>
      </c>
      <c r="H471" s="28">
        <v>0</v>
      </c>
      <c r="I471" s="28">
        <f>+[1]DEPURADO!M465+[1]DEPURADO!N465</f>
        <v>0</v>
      </c>
      <c r="J471" s="28">
        <f>+[1]DEPURADO!R465</f>
        <v>11189.2</v>
      </c>
      <c r="K471" s="29">
        <f>+[1]DEPURADO!P465+[1]DEPURADO!Q465</f>
        <v>7459.8</v>
      </c>
      <c r="L471" s="28">
        <v>0</v>
      </c>
      <c r="M471" s="28">
        <v>0</v>
      </c>
      <c r="N471" s="28">
        <f t="shared" si="50"/>
        <v>18649</v>
      </c>
      <c r="O471" s="28">
        <f t="shared" si="51"/>
        <v>0</v>
      </c>
      <c r="P471" s="24">
        <f>IF([1]DEPURADO!H465&gt;1,0,[1]DEPURADO!B465)</f>
        <v>190362</v>
      </c>
      <c r="Q471" s="30">
        <f t="shared" si="52"/>
        <v>18649</v>
      </c>
      <c r="R471" s="31">
        <f t="shared" si="53"/>
        <v>0</v>
      </c>
      <c r="S471" s="31">
        <f>+[1]DEPURADO!J465</f>
        <v>0</v>
      </c>
      <c r="T471" s="23" t="s">
        <v>45</v>
      </c>
      <c r="U471" s="31">
        <f>+[1]DEPURADO!I465</f>
        <v>0</v>
      </c>
      <c r="V471" s="30"/>
      <c r="W471" s="23" t="s">
        <v>45</v>
      </c>
      <c r="X471" s="31">
        <f>+[1]DEPURADO!K465+[1]DEPURADO!L465</f>
        <v>0</v>
      </c>
      <c r="Y471" s="23" t="s">
        <v>45</v>
      </c>
      <c r="Z471" s="31">
        <f t="shared" si="54"/>
        <v>0</v>
      </c>
      <c r="AA471" s="31"/>
      <c r="AB471" s="31">
        <v>0</v>
      </c>
      <c r="AC471" s="31">
        <v>0</v>
      </c>
      <c r="AD471" s="30"/>
      <c r="AE471" s="30">
        <f>+[1]DEPURADO!K465</f>
        <v>0</v>
      </c>
      <c r="AF471" s="30">
        <v>0</v>
      </c>
      <c r="AG471" s="30">
        <f t="shared" si="55"/>
        <v>0</v>
      </c>
      <c r="AH471" s="30">
        <v>0</v>
      </c>
      <c r="AI471" s="30" t="str">
        <f>+[1]DEPURADO!G465</f>
        <v>CANCELADA</v>
      </c>
      <c r="AJ471" s="32"/>
      <c r="AK471" s="33"/>
    </row>
    <row r="472" spans="1:37" s="34" customFormat="1" x14ac:dyDescent="0.25">
      <c r="A472" s="23">
        <f t="shared" si="49"/>
        <v>464</v>
      </c>
      <c r="B472" s="24" t="s">
        <v>44</v>
      </c>
      <c r="C472" s="23" t="str">
        <f>+[1]DEPURADO!A466</f>
        <v>FEHI190363</v>
      </c>
      <c r="D472" s="23">
        <f>+[1]DEPURADO!B466</f>
        <v>190363</v>
      </c>
      <c r="E472" s="25">
        <f>+[1]DEPURADO!C466</f>
        <v>45612</v>
      </c>
      <c r="F472" s="26">
        <f>+IF([1]DEPURADO!D466&gt;1,[1]DEPURADO!D466," ")</f>
        <v>45644</v>
      </c>
      <c r="G472" s="27">
        <f>[1]DEPURADO!F466</f>
        <v>6200</v>
      </c>
      <c r="H472" s="28">
        <v>0</v>
      </c>
      <c r="I472" s="28">
        <f>+[1]DEPURADO!M466+[1]DEPURADO!N466</f>
        <v>0</v>
      </c>
      <c r="J472" s="28">
        <f>+[1]DEPURADO!R466</f>
        <v>3720.36</v>
      </c>
      <c r="K472" s="29">
        <f>+[1]DEPURADO!P466+[1]DEPURADO!Q466</f>
        <v>2479.64</v>
      </c>
      <c r="L472" s="28">
        <v>0</v>
      </c>
      <c r="M472" s="28">
        <v>0</v>
      </c>
      <c r="N472" s="28">
        <f t="shared" si="50"/>
        <v>6200</v>
      </c>
      <c r="O472" s="28">
        <f t="shared" si="51"/>
        <v>0</v>
      </c>
      <c r="P472" s="24">
        <f>IF([1]DEPURADO!H466&gt;1,0,[1]DEPURADO!B466)</f>
        <v>190363</v>
      </c>
      <c r="Q472" s="30">
        <f t="shared" si="52"/>
        <v>6200</v>
      </c>
      <c r="R472" s="31">
        <f t="shared" si="53"/>
        <v>0</v>
      </c>
      <c r="S472" s="31">
        <f>+[1]DEPURADO!J466</f>
        <v>0</v>
      </c>
      <c r="T472" s="23" t="s">
        <v>45</v>
      </c>
      <c r="U472" s="31">
        <f>+[1]DEPURADO!I466</f>
        <v>0</v>
      </c>
      <c r="V472" s="30"/>
      <c r="W472" s="23" t="s">
        <v>45</v>
      </c>
      <c r="X472" s="31">
        <f>+[1]DEPURADO!K466+[1]DEPURADO!L466</f>
        <v>0</v>
      </c>
      <c r="Y472" s="23" t="s">
        <v>45</v>
      </c>
      <c r="Z472" s="31">
        <f t="shared" si="54"/>
        <v>0</v>
      </c>
      <c r="AA472" s="31"/>
      <c r="AB472" s="31">
        <v>0</v>
      </c>
      <c r="AC472" s="31">
        <v>0</v>
      </c>
      <c r="AD472" s="30"/>
      <c r="AE472" s="30">
        <f>+[1]DEPURADO!K466</f>
        <v>0</v>
      </c>
      <c r="AF472" s="30">
        <v>0</v>
      </c>
      <c r="AG472" s="30">
        <f t="shared" si="55"/>
        <v>0</v>
      </c>
      <c r="AH472" s="30">
        <v>0</v>
      </c>
      <c r="AI472" s="30" t="str">
        <f>+[1]DEPURADO!G466</f>
        <v>CANCELADA</v>
      </c>
      <c r="AJ472" s="32"/>
      <c r="AK472" s="33"/>
    </row>
    <row r="473" spans="1:37" s="34" customFormat="1" x14ac:dyDescent="0.25">
      <c r="A473" s="23">
        <f t="shared" si="49"/>
        <v>465</v>
      </c>
      <c r="B473" s="24" t="s">
        <v>44</v>
      </c>
      <c r="C473" s="23" t="str">
        <f>+[1]DEPURADO!A467</f>
        <v>FEHI190365</v>
      </c>
      <c r="D473" s="23">
        <f>+[1]DEPURADO!B467</f>
        <v>190365</v>
      </c>
      <c r="E473" s="25">
        <f>+[1]DEPURADO!C467</f>
        <v>45614</v>
      </c>
      <c r="F473" s="26">
        <f>+IF([1]DEPURADO!D467&gt;1,[1]DEPURADO!D467," ")</f>
        <v>45644</v>
      </c>
      <c r="G473" s="27">
        <f>[1]DEPURADO!F467</f>
        <v>22351</v>
      </c>
      <c r="H473" s="28">
        <v>0</v>
      </c>
      <c r="I473" s="28">
        <f>+[1]DEPURADO!M467+[1]DEPURADO!N467</f>
        <v>0</v>
      </c>
      <c r="J473" s="28">
        <f>+[1]DEPURADO!R467</f>
        <v>13410.52</v>
      </c>
      <c r="K473" s="29">
        <f>+[1]DEPURADO!P467+[1]DEPURADO!Q467</f>
        <v>8940.48</v>
      </c>
      <c r="L473" s="28">
        <v>0</v>
      </c>
      <c r="M473" s="28">
        <v>0</v>
      </c>
      <c r="N473" s="28">
        <f t="shared" si="50"/>
        <v>22351</v>
      </c>
      <c r="O473" s="28">
        <f t="shared" si="51"/>
        <v>0</v>
      </c>
      <c r="P473" s="24">
        <f>IF([1]DEPURADO!H467&gt;1,0,[1]DEPURADO!B467)</f>
        <v>190365</v>
      </c>
      <c r="Q473" s="30">
        <f t="shared" si="52"/>
        <v>22351</v>
      </c>
      <c r="R473" s="31">
        <f t="shared" si="53"/>
        <v>0</v>
      </c>
      <c r="S473" s="31">
        <f>+[1]DEPURADO!J467</f>
        <v>0</v>
      </c>
      <c r="T473" s="23" t="s">
        <v>45</v>
      </c>
      <c r="U473" s="31">
        <f>+[1]DEPURADO!I467</f>
        <v>0</v>
      </c>
      <c r="V473" s="30"/>
      <c r="W473" s="23" t="s">
        <v>45</v>
      </c>
      <c r="X473" s="31">
        <f>+[1]DEPURADO!K467+[1]DEPURADO!L467</f>
        <v>0</v>
      </c>
      <c r="Y473" s="23" t="s">
        <v>45</v>
      </c>
      <c r="Z473" s="31">
        <f t="shared" si="54"/>
        <v>0</v>
      </c>
      <c r="AA473" s="31"/>
      <c r="AB473" s="31">
        <v>0</v>
      </c>
      <c r="AC473" s="31">
        <v>0</v>
      </c>
      <c r="AD473" s="30"/>
      <c r="AE473" s="30">
        <f>+[1]DEPURADO!K467</f>
        <v>0</v>
      </c>
      <c r="AF473" s="30">
        <v>0</v>
      </c>
      <c r="AG473" s="30">
        <f t="shared" si="55"/>
        <v>0</v>
      </c>
      <c r="AH473" s="30">
        <v>0</v>
      </c>
      <c r="AI473" s="30" t="str">
        <f>+[1]DEPURADO!G467</f>
        <v>CANCELADA</v>
      </c>
      <c r="AJ473" s="32"/>
      <c r="AK473" s="33"/>
    </row>
    <row r="474" spans="1:37" s="34" customFormat="1" x14ac:dyDescent="0.25">
      <c r="A474" s="23">
        <f t="shared" si="49"/>
        <v>466</v>
      </c>
      <c r="B474" s="24" t="s">
        <v>44</v>
      </c>
      <c r="C474" s="23" t="str">
        <f>+[1]DEPURADO!A468</f>
        <v>FEHI190371</v>
      </c>
      <c r="D474" s="23">
        <f>+[1]DEPURADO!B468</f>
        <v>190371</v>
      </c>
      <c r="E474" s="25">
        <f>+[1]DEPURADO!C468</f>
        <v>45618</v>
      </c>
      <c r="F474" s="26">
        <f>+IF([1]DEPURADO!D468&gt;1,[1]DEPURADO!D468," ")</f>
        <v>45644</v>
      </c>
      <c r="G474" s="27">
        <f>[1]DEPURADO!F468</f>
        <v>6199</v>
      </c>
      <c r="H474" s="28">
        <v>0</v>
      </c>
      <c r="I474" s="28">
        <f>+[1]DEPURADO!M468+[1]DEPURADO!N468</f>
        <v>0</v>
      </c>
      <c r="J474" s="28">
        <f>+[1]DEPURADO!R468</f>
        <v>3719.36</v>
      </c>
      <c r="K474" s="29">
        <f>+[1]DEPURADO!P468+[1]DEPURADO!Q468</f>
        <v>2479.64</v>
      </c>
      <c r="L474" s="28">
        <v>0</v>
      </c>
      <c r="M474" s="28">
        <v>0</v>
      </c>
      <c r="N474" s="28">
        <f t="shared" si="50"/>
        <v>6199</v>
      </c>
      <c r="O474" s="28">
        <f t="shared" si="51"/>
        <v>0</v>
      </c>
      <c r="P474" s="24">
        <f>IF([1]DEPURADO!H468&gt;1,0,[1]DEPURADO!B468)</f>
        <v>190371</v>
      </c>
      <c r="Q474" s="30">
        <f t="shared" si="52"/>
        <v>6199</v>
      </c>
      <c r="R474" s="31">
        <f t="shared" si="53"/>
        <v>0</v>
      </c>
      <c r="S474" s="31">
        <f>+[1]DEPURADO!J468</f>
        <v>0</v>
      </c>
      <c r="T474" s="23" t="s">
        <v>45</v>
      </c>
      <c r="U474" s="31">
        <f>+[1]DEPURADO!I468</f>
        <v>0</v>
      </c>
      <c r="V474" s="30"/>
      <c r="W474" s="23" t="s">
        <v>45</v>
      </c>
      <c r="X474" s="31">
        <f>+[1]DEPURADO!K468+[1]DEPURADO!L468</f>
        <v>0</v>
      </c>
      <c r="Y474" s="23" t="s">
        <v>45</v>
      </c>
      <c r="Z474" s="31">
        <f t="shared" si="54"/>
        <v>0</v>
      </c>
      <c r="AA474" s="31"/>
      <c r="AB474" s="31">
        <v>0</v>
      </c>
      <c r="AC474" s="31">
        <v>0</v>
      </c>
      <c r="AD474" s="30"/>
      <c r="AE474" s="30">
        <f>+[1]DEPURADO!K468</f>
        <v>0</v>
      </c>
      <c r="AF474" s="30">
        <v>0</v>
      </c>
      <c r="AG474" s="30">
        <f t="shared" si="55"/>
        <v>0</v>
      </c>
      <c r="AH474" s="30">
        <v>0</v>
      </c>
      <c r="AI474" s="30" t="str">
        <f>+[1]DEPURADO!G468</f>
        <v>CANCELADA</v>
      </c>
      <c r="AJ474" s="32"/>
      <c r="AK474" s="33"/>
    </row>
    <row r="475" spans="1:37" s="34" customFormat="1" x14ac:dyDescent="0.25">
      <c r="A475" s="23">
        <f t="shared" si="49"/>
        <v>467</v>
      </c>
      <c r="B475" s="24" t="s">
        <v>44</v>
      </c>
      <c r="C475" s="23" t="str">
        <f>+[1]DEPURADO!A469</f>
        <v>FEHI190369</v>
      </c>
      <c r="D475" s="23">
        <f>+[1]DEPURADO!B469</f>
        <v>190369</v>
      </c>
      <c r="E475" s="25">
        <f>+[1]DEPURADO!C469</f>
        <v>45618</v>
      </c>
      <c r="F475" s="26">
        <f>+IF([1]DEPURADO!D469&gt;1,[1]DEPURADO!D469," ")</f>
        <v>45644</v>
      </c>
      <c r="G475" s="27">
        <f>[1]DEPURADO!F469</f>
        <v>22351</v>
      </c>
      <c r="H475" s="28">
        <v>0</v>
      </c>
      <c r="I475" s="28">
        <f>+[1]DEPURADO!M469+[1]DEPURADO!N469</f>
        <v>0</v>
      </c>
      <c r="J475" s="28">
        <f>+[1]DEPURADO!R469</f>
        <v>13410.52</v>
      </c>
      <c r="K475" s="29">
        <f>+[1]DEPURADO!P469+[1]DEPURADO!Q469</f>
        <v>8940.48</v>
      </c>
      <c r="L475" s="28">
        <v>0</v>
      </c>
      <c r="M475" s="28">
        <v>0</v>
      </c>
      <c r="N475" s="28">
        <f t="shared" si="50"/>
        <v>22351</v>
      </c>
      <c r="O475" s="28">
        <f t="shared" si="51"/>
        <v>0</v>
      </c>
      <c r="P475" s="24">
        <f>IF([1]DEPURADO!H469&gt;1,0,[1]DEPURADO!B469)</f>
        <v>190369</v>
      </c>
      <c r="Q475" s="30">
        <f t="shared" si="52"/>
        <v>22351</v>
      </c>
      <c r="R475" s="31">
        <f t="shared" si="53"/>
        <v>0</v>
      </c>
      <c r="S475" s="31">
        <f>+[1]DEPURADO!J469</f>
        <v>0</v>
      </c>
      <c r="T475" s="23" t="s">
        <v>45</v>
      </c>
      <c r="U475" s="31">
        <f>+[1]DEPURADO!I469</f>
        <v>0</v>
      </c>
      <c r="V475" s="30"/>
      <c r="W475" s="23" t="s">
        <v>45</v>
      </c>
      <c r="X475" s="31">
        <f>+[1]DEPURADO!K469+[1]DEPURADO!L469</f>
        <v>0</v>
      </c>
      <c r="Y475" s="23" t="s">
        <v>45</v>
      </c>
      <c r="Z475" s="31">
        <f t="shared" si="54"/>
        <v>0</v>
      </c>
      <c r="AA475" s="31"/>
      <c r="AB475" s="31">
        <v>0</v>
      </c>
      <c r="AC475" s="31">
        <v>0</v>
      </c>
      <c r="AD475" s="30"/>
      <c r="AE475" s="30">
        <f>+[1]DEPURADO!K469</f>
        <v>0</v>
      </c>
      <c r="AF475" s="30">
        <v>0</v>
      </c>
      <c r="AG475" s="30">
        <f t="shared" si="55"/>
        <v>0</v>
      </c>
      <c r="AH475" s="30">
        <v>0</v>
      </c>
      <c r="AI475" s="30" t="str">
        <f>+[1]DEPURADO!G469</f>
        <v>CANCELADA</v>
      </c>
      <c r="AJ475" s="32"/>
      <c r="AK475" s="33"/>
    </row>
    <row r="476" spans="1:37" s="34" customFormat="1" x14ac:dyDescent="0.25">
      <c r="A476" s="23">
        <f t="shared" si="49"/>
        <v>468</v>
      </c>
      <c r="B476" s="24" t="s">
        <v>44</v>
      </c>
      <c r="C476" s="23" t="str">
        <f>+[1]DEPURADO!A470</f>
        <v>FEHI190347</v>
      </c>
      <c r="D476" s="23">
        <f>+[1]DEPURADO!B470</f>
        <v>190347</v>
      </c>
      <c r="E476" s="25">
        <f>+[1]DEPURADO!C470</f>
        <v>45619</v>
      </c>
      <c r="F476" s="26">
        <f>+IF([1]DEPURADO!D470&gt;1,[1]DEPURADO!D470," ")</f>
        <v>45644</v>
      </c>
      <c r="G476" s="27">
        <f>[1]DEPURADO!F470</f>
        <v>6200</v>
      </c>
      <c r="H476" s="28">
        <v>0</v>
      </c>
      <c r="I476" s="28">
        <f>+[1]DEPURADO!M470+[1]DEPURADO!N470</f>
        <v>0</v>
      </c>
      <c r="J476" s="28">
        <f>+[1]DEPURADO!R470</f>
        <v>3720.36</v>
      </c>
      <c r="K476" s="29">
        <f>+[1]DEPURADO!P470+[1]DEPURADO!Q470</f>
        <v>2479.64</v>
      </c>
      <c r="L476" s="28">
        <v>0</v>
      </c>
      <c r="M476" s="28">
        <v>0</v>
      </c>
      <c r="N476" s="28">
        <f t="shared" si="50"/>
        <v>6200</v>
      </c>
      <c r="O476" s="28">
        <f t="shared" si="51"/>
        <v>0</v>
      </c>
      <c r="P476" s="24">
        <f>IF([1]DEPURADO!H470&gt;1,0,[1]DEPURADO!B470)</f>
        <v>190347</v>
      </c>
      <c r="Q476" s="30">
        <f t="shared" si="52"/>
        <v>6200</v>
      </c>
      <c r="R476" s="31">
        <f t="shared" si="53"/>
        <v>0</v>
      </c>
      <c r="S476" s="31">
        <f>+[1]DEPURADO!J470</f>
        <v>0</v>
      </c>
      <c r="T476" s="23" t="s">
        <v>45</v>
      </c>
      <c r="U476" s="31">
        <f>+[1]DEPURADO!I470</f>
        <v>0</v>
      </c>
      <c r="V476" s="30"/>
      <c r="W476" s="23" t="s">
        <v>45</v>
      </c>
      <c r="X476" s="31">
        <f>+[1]DEPURADO!K470+[1]DEPURADO!L470</f>
        <v>0</v>
      </c>
      <c r="Y476" s="23" t="s">
        <v>45</v>
      </c>
      <c r="Z476" s="31">
        <f t="shared" si="54"/>
        <v>0</v>
      </c>
      <c r="AA476" s="31"/>
      <c r="AB476" s="31">
        <v>0</v>
      </c>
      <c r="AC476" s="31">
        <v>0</v>
      </c>
      <c r="AD476" s="30"/>
      <c r="AE476" s="30">
        <f>+[1]DEPURADO!K470</f>
        <v>0</v>
      </c>
      <c r="AF476" s="30">
        <v>0</v>
      </c>
      <c r="AG476" s="30">
        <f t="shared" si="55"/>
        <v>0</v>
      </c>
      <c r="AH476" s="30">
        <v>0</v>
      </c>
      <c r="AI476" s="30" t="str">
        <f>+[1]DEPURADO!G470</f>
        <v>CANCELADA</v>
      </c>
      <c r="AJ476" s="32"/>
      <c r="AK476" s="33"/>
    </row>
    <row r="477" spans="1:37" s="34" customFormat="1" x14ac:dyDescent="0.25">
      <c r="A477" s="23">
        <f t="shared" si="49"/>
        <v>469</v>
      </c>
      <c r="B477" s="24" t="s">
        <v>44</v>
      </c>
      <c r="C477" s="23" t="str">
        <f>+[1]DEPURADO!A471</f>
        <v>FEHI190309</v>
      </c>
      <c r="D477" s="23">
        <f>+[1]DEPURADO!B471</f>
        <v>190309</v>
      </c>
      <c r="E477" s="25">
        <f>+[1]DEPURADO!C471</f>
        <v>45619</v>
      </c>
      <c r="F477" s="26">
        <f>+IF([1]DEPURADO!D471&gt;1,[1]DEPURADO!D471," ")</f>
        <v>45644</v>
      </c>
      <c r="G477" s="27">
        <f>[1]DEPURADO!F471</f>
        <v>61991</v>
      </c>
      <c r="H477" s="28">
        <v>0</v>
      </c>
      <c r="I477" s="28">
        <f>+[1]DEPURADO!M471+[1]DEPURADO!N471</f>
        <v>0</v>
      </c>
      <c r="J477" s="28">
        <f>+[1]DEPURADO!R471</f>
        <v>37194.6</v>
      </c>
      <c r="K477" s="29">
        <f>+[1]DEPURADO!P471+[1]DEPURADO!Q471</f>
        <v>24796.400000000001</v>
      </c>
      <c r="L477" s="28">
        <v>0</v>
      </c>
      <c r="M477" s="28">
        <v>0</v>
      </c>
      <c r="N477" s="28">
        <f t="shared" si="50"/>
        <v>61991</v>
      </c>
      <c r="O477" s="28">
        <f t="shared" si="51"/>
        <v>0</v>
      </c>
      <c r="P477" s="24">
        <f>IF([1]DEPURADO!H471&gt;1,0,[1]DEPURADO!B471)</f>
        <v>190309</v>
      </c>
      <c r="Q477" s="30">
        <f t="shared" si="52"/>
        <v>61991</v>
      </c>
      <c r="R477" s="31">
        <f t="shared" si="53"/>
        <v>0</v>
      </c>
      <c r="S477" s="31">
        <f>+[1]DEPURADO!J471</f>
        <v>0</v>
      </c>
      <c r="T477" s="23" t="s">
        <v>45</v>
      </c>
      <c r="U477" s="31">
        <f>+[1]DEPURADO!I471</f>
        <v>0</v>
      </c>
      <c r="V477" s="30"/>
      <c r="W477" s="23" t="s">
        <v>45</v>
      </c>
      <c r="X477" s="31">
        <f>+[1]DEPURADO!K471+[1]DEPURADO!L471</f>
        <v>0</v>
      </c>
      <c r="Y477" s="23" t="s">
        <v>45</v>
      </c>
      <c r="Z477" s="31">
        <f t="shared" si="54"/>
        <v>0</v>
      </c>
      <c r="AA477" s="31"/>
      <c r="AB477" s="31">
        <v>0</v>
      </c>
      <c r="AC477" s="31">
        <v>0</v>
      </c>
      <c r="AD477" s="30"/>
      <c r="AE477" s="30">
        <f>+[1]DEPURADO!K471</f>
        <v>0</v>
      </c>
      <c r="AF477" s="30">
        <v>0</v>
      </c>
      <c r="AG477" s="30">
        <f t="shared" si="55"/>
        <v>0</v>
      </c>
      <c r="AH477" s="30">
        <v>0</v>
      </c>
      <c r="AI477" s="30" t="str">
        <f>+[1]DEPURADO!G471</f>
        <v>CANCELADA</v>
      </c>
      <c r="AJ477" s="32"/>
      <c r="AK477" s="33"/>
    </row>
    <row r="478" spans="1:37" s="34" customFormat="1" x14ac:dyDescent="0.25">
      <c r="A478" s="23">
        <f t="shared" si="49"/>
        <v>470</v>
      </c>
      <c r="B478" s="24" t="s">
        <v>44</v>
      </c>
      <c r="C478" s="23" t="str">
        <f>+[1]DEPURADO!A472</f>
        <v>FEHI195692</v>
      </c>
      <c r="D478" s="23">
        <f>+[1]DEPURADO!B472</f>
        <v>195692</v>
      </c>
      <c r="E478" s="25">
        <f>+[1]DEPURADO!C472</f>
        <v>45624</v>
      </c>
      <c r="F478" s="26">
        <f>+IF([1]DEPURADO!D472&gt;1,[1]DEPURADO!D472," ")</f>
        <v>45677</v>
      </c>
      <c r="G478" s="27">
        <f>[1]DEPURADO!F472</f>
        <v>205855</v>
      </c>
      <c r="H478" s="28">
        <v>0</v>
      </c>
      <c r="I478" s="28">
        <f>+[1]DEPURADO!M472+[1]DEPURADO!N472</f>
        <v>0</v>
      </c>
      <c r="J478" s="28">
        <f>+[1]DEPURADO!R472</f>
        <v>0</v>
      </c>
      <c r="K478" s="29">
        <f>+[1]DEPURADO!P472+[1]DEPURADO!Q472</f>
        <v>0</v>
      </c>
      <c r="L478" s="28">
        <v>0</v>
      </c>
      <c r="M478" s="28">
        <v>0</v>
      </c>
      <c r="N478" s="28">
        <f t="shared" si="50"/>
        <v>0</v>
      </c>
      <c r="O478" s="28">
        <f t="shared" si="51"/>
        <v>205855</v>
      </c>
      <c r="P478" s="24">
        <f>IF([1]DEPURADO!H472&gt;1,0,[1]DEPURADO!B472)</f>
        <v>0</v>
      </c>
      <c r="Q478" s="30">
        <f t="shared" si="52"/>
        <v>0</v>
      </c>
      <c r="R478" s="31">
        <f t="shared" si="53"/>
        <v>205855</v>
      </c>
      <c r="S478" s="31">
        <f>+[1]DEPURADO!J472</f>
        <v>0</v>
      </c>
      <c r="T478" s="23" t="s">
        <v>45</v>
      </c>
      <c r="U478" s="31">
        <f>+[1]DEPURADO!I472</f>
        <v>0</v>
      </c>
      <c r="V478" s="30"/>
      <c r="W478" s="23" t="s">
        <v>45</v>
      </c>
      <c r="X478" s="31">
        <f>+[1]DEPURADO!K472+[1]DEPURADO!L472</f>
        <v>0</v>
      </c>
      <c r="Y478" s="23" t="s">
        <v>45</v>
      </c>
      <c r="Z478" s="31">
        <f t="shared" si="54"/>
        <v>0</v>
      </c>
      <c r="AA478" s="31"/>
      <c r="AB478" s="31">
        <v>0</v>
      </c>
      <c r="AC478" s="31">
        <v>0</v>
      </c>
      <c r="AD478" s="30"/>
      <c r="AE478" s="30">
        <f>+[1]DEPURADO!K472</f>
        <v>0</v>
      </c>
      <c r="AF478" s="30">
        <v>0</v>
      </c>
      <c r="AG478" s="30">
        <f t="shared" si="55"/>
        <v>0</v>
      </c>
      <c r="AH478" s="30">
        <v>0</v>
      </c>
      <c r="AI478" s="30" t="str">
        <f>+[1]DEPURADO!G472</f>
        <v>NO RADICADA</v>
      </c>
      <c r="AJ478" s="32"/>
      <c r="AK478" s="33"/>
    </row>
    <row r="479" spans="1:37" s="34" customFormat="1" x14ac:dyDescent="0.25">
      <c r="A479" s="23">
        <f t="shared" si="49"/>
        <v>471</v>
      </c>
      <c r="B479" s="24" t="s">
        <v>44</v>
      </c>
      <c r="C479" s="23" t="str">
        <f>+[1]DEPURADO!A473</f>
        <v>FEHI190322</v>
      </c>
      <c r="D479" s="23">
        <f>+[1]DEPURADO!B473</f>
        <v>190322</v>
      </c>
      <c r="E479" s="25">
        <f>+[1]DEPURADO!C473</f>
        <v>45624</v>
      </c>
      <c r="F479" s="26">
        <f>+IF([1]DEPURADO!D473&gt;1,[1]DEPURADO!D473," ")</f>
        <v>45644</v>
      </c>
      <c r="G479" s="27">
        <f>[1]DEPURADO!F473</f>
        <v>22352</v>
      </c>
      <c r="H479" s="28">
        <v>0</v>
      </c>
      <c r="I479" s="28">
        <f>+[1]DEPURADO!M473+[1]DEPURADO!N473</f>
        <v>0</v>
      </c>
      <c r="J479" s="28">
        <f>+[1]DEPURADO!R473</f>
        <v>13411.52</v>
      </c>
      <c r="K479" s="29">
        <f>+[1]DEPURADO!P473+[1]DEPURADO!Q473</f>
        <v>8940.48</v>
      </c>
      <c r="L479" s="28">
        <v>0</v>
      </c>
      <c r="M479" s="28">
        <v>0</v>
      </c>
      <c r="N479" s="28">
        <f t="shared" si="50"/>
        <v>22352</v>
      </c>
      <c r="O479" s="28">
        <f t="shared" si="51"/>
        <v>0</v>
      </c>
      <c r="P479" s="24">
        <f>IF([1]DEPURADO!H473&gt;1,0,[1]DEPURADO!B473)</f>
        <v>190322</v>
      </c>
      <c r="Q479" s="30">
        <f t="shared" si="52"/>
        <v>22352</v>
      </c>
      <c r="R479" s="31">
        <f t="shared" si="53"/>
        <v>0</v>
      </c>
      <c r="S479" s="31">
        <f>+[1]DEPURADO!J473</f>
        <v>0</v>
      </c>
      <c r="T479" s="23" t="s">
        <v>45</v>
      </c>
      <c r="U479" s="31">
        <f>+[1]DEPURADO!I473</f>
        <v>0</v>
      </c>
      <c r="V479" s="30"/>
      <c r="W479" s="23" t="s">
        <v>45</v>
      </c>
      <c r="X479" s="31">
        <f>+[1]DEPURADO!K473+[1]DEPURADO!L473</f>
        <v>0</v>
      </c>
      <c r="Y479" s="23" t="s">
        <v>45</v>
      </c>
      <c r="Z479" s="31">
        <f t="shared" si="54"/>
        <v>0</v>
      </c>
      <c r="AA479" s="31"/>
      <c r="AB479" s="31">
        <v>0</v>
      </c>
      <c r="AC479" s="31">
        <v>0</v>
      </c>
      <c r="AD479" s="30"/>
      <c r="AE479" s="30">
        <f>+[1]DEPURADO!K473</f>
        <v>0</v>
      </c>
      <c r="AF479" s="30">
        <v>0</v>
      </c>
      <c r="AG479" s="30">
        <f t="shared" si="55"/>
        <v>0</v>
      </c>
      <c r="AH479" s="30">
        <v>0</v>
      </c>
      <c r="AI479" s="30" t="str">
        <f>+[1]DEPURADO!G473</f>
        <v>CANCELADA</v>
      </c>
      <c r="AJ479" s="32"/>
      <c r="AK479" s="33"/>
    </row>
    <row r="480" spans="1:37" s="34" customFormat="1" x14ac:dyDescent="0.25">
      <c r="A480" s="23">
        <f t="shared" si="49"/>
        <v>472</v>
      </c>
      <c r="B480" s="24" t="s">
        <v>44</v>
      </c>
      <c r="C480" s="23" t="str">
        <f>+[1]DEPURADO!A474</f>
        <v>FEHI195649</v>
      </c>
      <c r="D480" s="23">
        <f>+[1]DEPURADO!B474</f>
        <v>195649</v>
      </c>
      <c r="E480" s="25">
        <f>+[1]DEPURADO!C474</f>
        <v>45625</v>
      </c>
      <c r="F480" s="26">
        <f>+IF([1]DEPURADO!D474&gt;1,[1]DEPURADO!D474," ")</f>
        <v>45677</v>
      </c>
      <c r="G480" s="27">
        <f>[1]DEPURADO!F474</f>
        <v>205855</v>
      </c>
      <c r="H480" s="28">
        <v>0</v>
      </c>
      <c r="I480" s="28">
        <f>+[1]DEPURADO!M474+[1]DEPURADO!N474</f>
        <v>0</v>
      </c>
      <c r="J480" s="28">
        <f>+[1]DEPURADO!R474</f>
        <v>0</v>
      </c>
      <c r="K480" s="29">
        <f>+[1]DEPURADO!P474+[1]DEPURADO!Q474</f>
        <v>0</v>
      </c>
      <c r="L480" s="28">
        <v>0</v>
      </c>
      <c r="M480" s="28">
        <v>0</v>
      </c>
      <c r="N480" s="28">
        <f t="shared" si="50"/>
        <v>0</v>
      </c>
      <c r="O480" s="28">
        <f t="shared" si="51"/>
        <v>205855</v>
      </c>
      <c r="P480" s="24">
        <f>IF([1]DEPURADO!H474&gt;1,0,[1]DEPURADO!B474)</f>
        <v>0</v>
      </c>
      <c r="Q480" s="30">
        <f t="shared" si="52"/>
        <v>0</v>
      </c>
      <c r="R480" s="31">
        <f t="shared" si="53"/>
        <v>205855</v>
      </c>
      <c r="S480" s="31">
        <f>+[1]DEPURADO!J474</f>
        <v>0</v>
      </c>
      <c r="T480" s="23" t="s">
        <v>45</v>
      </c>
      <c r="U480" s="31">
        <f>+[1]DEPURADO!I474</f>
        <v>0</v>
      </c>
      <c r="V480" s="30"/>
      <c r="W480" s="23" t="s">
        <v>45</v>
      </c>
      <c r="X480" s="31">
        <f>+[1]DEPURADO!K474+[1]DEPURADO!L474</f>
        <v>0</v>
      </c>
      <c r="Y480" s="23" t="s">
        <v>45</v>
      </c>
      <c r="Z480" s="31">
        <f t="shared" si="54"/>
        <v>0</v>
      </c>
      <c r="AA480" s="31"/>
      <c r="AB480" s="31">
        <v>0</v>
      </c>
      <c r="AC480" s="31">
        <v>0</v>
      </c>
      <c r="AD480" s="30"/>
      <c r="AE480" s="30">
        <f>+[1]DEPURADO!K474</f>
        <v>0</v>
      </c>
      <c r="AF480" s="30">
        <v>0</v>
      </c>
      <c r="AG480" s="30">
        <f t="shared" si="55"/>
        <v>0</v>
      </c>
      <c r="AH480" s="30">
        <v>0</v>
      </c>
      <c r="AI480" s="30" t="str">
        <f>+[1]DEPURADO!G474</f>
        <v>NO RADICADA</v>
      </c>
      <c r="AJ480" s="32"/>
      <c r="AK480" s="33"/>
    </row>
    <row r="481" spans="1:37" s="34" customFormat="1" x14ac:dyDescent="0.25">
      <c r="A481" s="23">
        <f t="shared" si="49"/>
        <v>473</v>
      </c>
      <c r="B481" s="24" t="s">
        <v>44</v>
      </c>
      <c r="C481" s="23" t="str">
        <f>+[1]DEPURADO!A475</f>
        <v>FEHI190338</v>
      </c>
      <c r="D481" s="23">
        <f>+[1]DEPURADO!B475</f>
        <v>190338</v>
      </c>
      <c r="E481" s="25">
        <f>+[1]DEPURADO!C475</f>
        <v>45625</v>
      </c>
      <c r="F481" s="26">
        <f>+IF([1]DEPURADO!D475&gt;1,[1]DEPURADO!D475," ")</f>
        <v>45644</v>
      </c>
      <c r="G481" s="27">
        <f>[1]DEPURADO!F475</f>
        <v>4132</v>
      </c>
      <c r="H481" s="28">
        <v>0</v>
      </c>
      <c r="I481" s="28">
        <f>+[1]DEPURADO!M475+[1]DEPURADO!N475</f>
        <v>0</v>
      </c>
      <c r="J481" s="28">
        <f>+[1]DEPURADO!R475</f>
        <v>2479.16</v>
      </c>
      <c r="K481" s="29">
        <f>+[1]DEPURADO!P475+[1]DEPURADO!Q475</f>
        <v>1652.84</v>
      </c>
      <c r="L481" s="28">
        <v>0</v>
      </c>
      <c r="M481" s="28">
        <v>0</v>
      </c>
      <c r="N481" s="28">
        <f t="shared" si="50"/>
        <v>4132</v>
      </c>
      <c r="O481" s="28">
        <f t="shared" si="51"/>
        <v>0</v>
      </c>
      <c r="P481" s="24">
        <f>IF([1]DEPURADO!H475&gt;1,0,[1]DEPURADO!B475)</f>
        <v>190338</v>
      </c>
      <c r="Q481" s="30">
        <f t="shared" si="52"/>
        <v>4132</v>
      </c>
      <c r="R481" s="31">
        <f t="shared" si="53"/>
        <v>0</v>
      </c>
      <c r="S481" s="31">
        <f>+[1]DEPURADO!J475</f>
        <v>0</v>
      </c>
      <c r="T481" s="23" t="s">
        <v>45</v>
      </c>
      <c r="U481" s="31">
        <f>+[1]DEPURADO!I475</f>
        <v>0</v>
      </c>
      <c r="V481" s="30"/>
      <c r="W481" s="23" t="s">
        <v>45</v>
      </c>
      <c r="X481" s="31">
        <f>+[1]DEPURADO!K475+[1]DEPURADO!L475</f>
        <v>0</v>
      </c>
      <c r="Y481" s="23" t="s">
        <v>45</v>
      </c>
      <c r="Z481" s="31">
        <f t="shared" si="54"/>
        <v>0</v>
      </c>
      <c r="AA481" s="31"/>
      <c r="AB481" s="31">
        <v>0</v>
      </c>
      <c r="AC481" s="31">
        <v>0</v>
      </c>
      <c r="AD481" s="30"/>
      <c r="AE481" s="30">
        <f>+[1]DEPURADO!K475</f>
        <v>0</v>
      </c>
      <c r="AF481" s="30">
        <v>0</v>
      </c>
      <c r="AG481" s="30">
        <f t="shared" si="55"/>
        <v>0</v>
      </c>
      <c r="AH481" s="30">
        <v>0</v>
      </c>
      <c r="AI481" s="30" t="str">
        <f>+[1]DEPURADO!G475</f>
        <v>CANCELADA</v>
      </c>
      <c r="AJ481" s="32"/>
      <c r="AK481" s="33"/>
    </row>
    <row r="482" spans="1:37" s="34" customFormat="1" x14ac:dyDescent="0.25">
      <c r="A482" s="23">
        <f t="shared" si="49"/>
        <v>474</v>
      </c>
      <c r="B482" s="24" t="s">
        <v>44</v>
      </c>
      <c r="C482" s="23" t="str">
        <f>+[1]DEPURADO!A476</f>
        <v>FEHI190345</v>
      </c>
      <c r="D482" s="23">
        <f>+[1]DEPURADO!B476</f>
        <v>190345</v>
      </c>
      <c r="E482" s="25">
        <f>+[1]DEPURADO!C476</f>
        <v>45626</v>
      </c>
      <c r="F482" s="26">
        <f>+IF([1]DEPURADO!D476&gt;1,[1]DEPURADO!D476," ")</f>
        <v>45644</v>
      </c>
      <c r="G482" s="27">
        <f>[1]DEPURADO!F476</f>
        <v>6199</v>
      </c>
      <c r="H482" s="28">
        <v>0</v>
      </c>
      <c r="I482" s="28">
        <f>+[1]DEPURADO!M476+[1]DEPURADO!N476</f>
        <v>0</v>
      </c>
      <c r="J482" s="28">
        <f>+[1]DEPURADO!R476</f>
        <v>3719.36</v>
      </c>
      <c r="K482" s="29">
        <f>+[1]DEPURADO!P476+[1]DEPURADO!Q476</f>
        <v>2479.64</v>
      </c>
      <c r="L482" s="28">
        <v>0</v>
      </c>
      <c r="M482" s="28">
        <v>0</v>
      </c>
      <c r="N482" s="28">
        <f t="shared" si="50"/>
        <v>6199</v>
      </c>
      <c r="O482" s="28">
        <f t="shared" si="51"/>
        <v>0</v>
      </c>
      <c r="P482" s="24">
        <f>IF([1]DEPURADO!H476&gt;1,0,[1]DEPURADO!B476)</f>
        <v>190345</v>
      </c>
      <c r="Q482" s="30">
        <f t="shared" si="52"/>
        <v>6199</v>
      </c>
      <c r="R482" s="31">
        <f t="shared" si="53"/>
        <v>0</v>
      </c>
      <c r="S482" s="31">
        <f>+[1]DEPURADO!J476</f>
        <v>0</v>
      </c>
      <c r="T482" s="23" t="s">
        <v>45</v>
      </c>
      <c r="U482" s="31">
        <f>+[1]DEPURADO!I476</f>
        <v>0</v>
      </c>
      <c r="V482" s="30"/>
      <c r="W482" s="23" t="s">
        <v>45</v>
      </c>
      <c r="X482" s="31">
        <f>+[1]DEPURADO!K476+[1]DEPURADO!L476</f>
        <v>0</v>
      </c>
      <c r="Y482" s="23" t="s">
        <v>45</v>
      </c>
      <c r="Z482" s="31">
        <f t="shared" si="54"/>
        <v>0</v>
      </c>
      <c r="AA482" s="31"/>
      <c r="AB482" s="31">
        <v>0</v>
      </c>
      <c r="AC482" s="31">
        <v>0</v>
      </c>
      <c r="AD482" s="30"/>
      <c r="AE482" s="30">
        <f>+[1]DEPURADO!K476</f>
        <v>0</v>
      </c>
      <c r="AF482" s="30">
        <v>0</v>
      </c>
      <c r="AG482" s="30">
        <f t="shared" si="55"/>
        <v>0</v>
      </c>
      <c r="AH482" s="30">
        <v>0</v>
      </c>
      <c r="AI482" s="30" t="str">
        <f>+[1]DEPURADO!G476</f>
        <v>CANCELADA</v>
      </c>
      <c r="AJ482" s="32"/>
      <c r="AK482" s="33"/>
    </row>
    <row r="483" spans="1:37" s="34" customFormat="1" x14ac:dyDescent="0.25">
      <c r="A483" s="23">
        <f t="shared" si="49"/>
        <v>475</v>
      </c>
      <c r="B483" s="24" t="s">
        <v>44</v>
      </c>
      <c r="C483" s="23" t="str">
        <f>+[1]DEPURADO!A477</f>
        <v>FEHI195742</v>
      </c>
      <c r="D483" s="23">
        <f>+[1]DEPURADO!B477</f>
        <v>195742</v>
      </c>
      <c r="E483" s="25">
        <f>+[1]DEPURADO!C477</f>
        <v>45628</v>
      </c>
      <c r="F483" s="26">
        <f>+IF([1]DEPURADO!D477&gt;1,[1]DEPURADO!D477," ")</f>
        <v>45677</v>
      </c>
      <c r="G483" s="27">
        <f>[1]DEPURADO!F477</f>
        <v>805883</v>
      </c>
      <c r="H483" s="28">
        <v>0</v>
      </c>
      <c r="I483" s="28">
        <f>+[1]DEPURADO!M477+[1]DEPURADO!N477</f>
        <v>0</v>
      </c>
      <c r="J483" s="28">
        <f>+[1]DEPURADO!R477</f>
        <v>0</v>
      </c>
      <c r="K483" s="29">
        <f>+[1]DEPURADO!P477+[1]DEPURADO!Q477</f>
        <v>0</v>
      </c>
      <c r="L483" s="28">
        <v>0</v>
      </c>
      <c r="M483" s="28">
        <v>0</v>
      </c>
      <c r="N483" s="28">
        <f t="shared" si="50"/>
        <v>0</v>
      </c>
      <c r="O483" s="28">
        <f t="shared" si="51"/>
        <v>805883</v>
      </c>
      <c r="P483" s="24">
        <f>IF([1]DEPURADO!H477&gt;1,0,[1]DEPURADO!B477)</f>
        <v>0</v>
      </c>
      <c r="Q483" s="30">
        <f t="shared" si="52"/>
        <v>0</v>
      </c>
      <c r="R483" s="31">
        <f t="shared" si="53"/>
        <v>805883</v>
      </c>
      <c r="S483" s="31">
        <f>+[1]DEPURADO!J477</f>
        <v>0</v>
      </c>
      <c r="T483" s="23" t="s">
        <v>45</v>
      </c>
      <c r="U483" s="31">
        <f>+[1]DEPURADO!I477</f>
        <v>0</v>
      </c>
      <c r="V483" s="30"/>
      <c r="W483" s="23" t="s">
        <v>45</v>
      </c>
      <c r="X483" s="31">
        <f>+[1]DEPURADO!K477+[1]DEPURADO!L477</f>
        <v>0</v>
      </c>
      <c r="Y483" s="23" t="s">
        <v>45</v>
      </c>
      <c r="Z483" s="31">
        <f t="shared" si="54"/>
        <v>0</v>
      </c>
      <c r="AA483" s="31"/>
      <c r="AB483" s="31">
        <v>0</v>
      </c>
      <c r="AC483" s="31">
        <v>0</v>
      </c>
      <c r="AD483" s="30"/>
      <c r="AE483" s="30">
        <f>+[1]DEPURADO!K477</f>
        <v>0</v>
      </c>
      <c r="AF483" s="30">
        <v>0</v>
      </c>
      <c r="AG483" s="30">
        <f t="shared" si="55"/>
        <v>0</v>
      </c>
      <c r="AH483" s="30">
        <v>0</v>
      </c>
      <c r="AI483" s="30" t="str">
        <f>+[1]DEPURADO!G477</f>
        <v>NO RADICADA</v>
      </c>
      <c r="AJ483" s="32"/>
      <c r="AK483" s="33"/>
    </row>
    <row r="484" spans="1:37" s="34" customFormat="1" x14ac:dyDescent="0.25">
      <c r="A484" s="23">
        <f t="shared" si="49"/>
        <v>476</v>
      </c>
      <c r="B484" s="24" t="s">
        <v>44</v>
      </c>
      <c r="C484" s="23" t="str">
        <f>+[1]DEPURADO!A478</f>
        <v>FEHI195624</v>
      </c>
      <c r="D484" s="23">
        <f>+[1]DEPURADO!B478</f>
        <v>195624</v>
      </c>
      <c r="E484" s="25">
        <f>+[1]DEPURADO!C478</f>
        <v>45628</v>
      </c>
      <c r="F484" s="26">
        <f>+IF([1]DEPURADO!D478&gt;1,[1]DEPURADO!D478," ")</f>
        <v>45677</v>
      </c>
      <c r="G484" s="27">
        <f>[1]DEPURADO!F478</f>
        <v>61991</v>
      </c>
      <c r="H484" s="28">
        <v>0</v>
      </c>
      <c r="I484" s="28">
        <f>+[1]DEPURADO!M478+[1]DEPURADO!N478</f>
        <v>0</v>
      </c>
      <c r="J484" s="28">
        <f>+[1]DEPURADO!R478</f>
        <v>0</v>
      </c>
      <c r="K484" s="29">
        <f>+[1]DEPURADO!P478+[1]DEPURADO!Q478</f>
        <v>0</v>
      </c>
      <c r="L484" s="28">
        <v>0</v>
      </c>
      <c r="M484" s="28">
        <v>0</v>
      </c>
      <c r="N484" s="28">
        <f t="shared" si="50"/>
        <v>0</v>
      </c>
      <c r="O484" s="28">
        <f t="shared" si="51"/>
        <v>61991</v>
      </c>
      <c r="P484" s="24">
        <f>IF([1]DEPURADO!H478&gt;1,0,[1]DEPURADO!B478)</f>
        <v>0</v>
      </c>
      <c r="Q484" s="30">
        <f t="shared" si="52"/>
        <v>0</v>
      </c>
      <c r="R484" s="31">
        <f t="shared" si="53"/>
        <v>61991</v>
      </c>
      <c r="S484" s="31">
        <f>+[1]DEPURADO!J478</f>
        <v>0</v>
      </c>
      <c r="T484" s="23" t="s">
        <v>45</v>
      </c>
      <c r="U484" s="31">
        <f>+[1]DEPURADO!I478</f>
        <v>0</v>
      </c>
      <c r="V484" s="30"/>
      <c r="W484" s="23" t="s">
        <v>45</v>
      </c>
      <c r="X484" s="31">
        <f>+[1]DEPURADO!K478+[1]DEPURADO!L478</f>
        <v>0</v>
      </c>
      <c r="Y484" s="23" t="s">
        <v>45</v>
      </c>
      <c r="Z484" s="31">
        <f t="shared" si="54"/>
        <v>0</v>
      </c>
      <c r="AA484" s="31"/>
      <c r="AB484" s="31">
        <v>0</v>
      </c>
      <c r="AC484" s="31">
        <v>0</v>
      </c>
      <c r="AD484" s="30"/>
      <c r="AE484" s="30">
        <f>+[1]DEPURADO!K478</f>
        <v>0</v>
      </c>
      <c r="AF484" s="30">
        <v>0</v>
      </c>
      <c r="AG484" s="30">
        <f t="shared" si="55"/>
        <v>0</v>
      </c>
      <c r="AH484" s="30">
        <v>0</v>
      </c>
      <c r="AI484" s="30" t="str">
        <f>+[1]DEPURADO!G478</f>
        <v>NO RADICADA</v>
      </c>
      <c r="AJ484" s="32"/>
      <c r="AK484" s="33"/>
    </row>
    <row r="485" spans="1:37" s="34" customFormat="1" x14ac:dyDescent="0.25">
      <c r="A485" s="23">
        <f t="shared" si="49"/>
        <v>477</v>
      </c>
      <c r="B485" s="24" t="s">
        <v>44</v>
      </c>
      <c r="C485" s="23" t="str">
        <f>+[1]DEPURADO!A479</f>
        <v>FEHI195629</v>
      </c>
      <c r="D485" s="23">
        <f>+[1]DEPURADO!B479</f>
        <v>195629</v>
      </c>
      <c r="E485" s="25">
        <f>+[1]DEPURADO!C479</f>
        <v>45628</v>
      </c>
      <c r="F485" s="26">
        <f>+IF([1]DEPURADO!D479&gt;1,[1]DEPURADO!D479," ")</f>
        <v>45677</v>
      </c>
      <c r="G485" s="27">
        <f>[1]DEPURADO!F479</f>
        <v>223512</v>
      </c>
      <c r="H485" s="28">
        <v>0</v>
      </c>
      <c r="I485" s="28">
        <f>+[1]DEPURADO!M479+[1]DEPURADO!N479</f>
        <v>0</v>
      </c>
      <c r="J485" s="28">
        <f>+[1]DEPURADO!R479</f>
        <v>0</v>
      </c>
      <c r="K485" s="29">
        <f>+[1]DEPURADO!P479+[1]DEPURADO!Q479</f>
        <v>0</v>
      </c>
      <c r="L485" s="28">
        <v>0</v>
      </c>
      <c r="M485" s="28">
        <v>0</v>
      </c>
      <c r="N485" s="28">
        <f t="shared" si="50"/>
        <v>0</v>
      </c>
      <c r="O485" s="28">
        <f t="shared" si="51"/>
        <v>223512</v>
      </c>
      <c r="P485" s="24">
        <f>IF([1]DEPURADO!H479&gt;1,0,[1]DEPURADO!B479)</f>
        <v>0</v>
      </c>
      <c r="Q485" s="30">
        <f t="shared" si="52"/>
        <v>0</v>
      </c>
      <c r="R485" s="31">
        <f t="shared" si="53"/>
        <v>223512</v>
      </c>
      <c r="S485" s="31">
        <f>+[1]DEPURADO!J479</f>
        <v>0</v>
      </c>
      <c r="T485" s="23" t="s">
        <v>45</v>
      </c>
      <c r="U485" s="31">
        <f>+[1]DEPURADO!I479</f>
        <v>0</v>
      </c>
      <c r="V485" s="30"/>
      <c r="W485" s="23" t="s">
        <v>45</v>
      </c>
      <c r="X485" s="31">
        <f>+[1]DEPURADO!K479+[1]DEPURADO!L479</f>
        <v>0</v>
      </c>
      <c r="Y485" s="23" t="s">
        <v>45</v>
      </c>
      <c r="Z485" s="31">
        <f t="shared" si="54"/>
        <v>0</v>
      </c>
      <c r="AA485" s="31"/>
      <c r="AB485" s="31">
        <v>0</v>
      </c>
      <c r="AC485" s="31">
        <v>0</v>
      </c>
      <c r="AD485" s="30"/>
      <c r="AE485" s="30">
        <f>+[1]DEPURADO!K479</f>
        <v>0</v>
      </c>
      <c r="AF485" s="30">
        <v>0</v>
      </c>
      <c r="AG485" s="30">
        <f t="shared" si="55"/>
        <v>0</v>
      </c>
      <c r="AH485" s="30">
        <v>0</v>
      </c>
      <c r="AI485" s="30" t="str">
        <f>+[1]DEPURADO!G479</f>
        <v>NO RADICADA</v>
      </c>
      <c r="AJ485" s="32"/>
      <c r="AK485" s="33"/>
    </row>
    <row r="486" spans="1:37" s="34" customFormat="1" x14ac:dyDescent="0.25">
      <c r="A486" s="23">
        <f t="shared" si="49"/>
        <v>478</v>
      </c>
      <c r="B486" s="24" t="s">
        <v>44</v>
      </c>
      <c r="C486" s="23" t="str">
        <f>+[1]DEPURADO!A480</f>
        <v>FEHI195621</v>
      </c>
      <c r="D486" s="23">
        <f>+[1]DEPURADO!B480</f>
        <v>195621</v>
      </c>
      <c r="E486" s="25">
        <f>+[1]DEPURADO!C480</f>
        <v>45629</v>
      </c>
      <c r="F486" s="26">
        <f>+IF([1]DEPURADO!D480&gt;1,[1]DEPURADO!D480," ")</f>
        <v>45677</v>
      </c>
      <c r="G486" s="27">
        <f>[1]DEPURADO!F480</f>
        <v>61991</v>
      </c>
      <c r="H486" s="28">
        <v>0</v>
      </c>
      <c r="I486" s="28">
        <f>+[1]DEPURADO!M480+[1]DEPURADO!N480</f>
        <v>0</v>
      </c>
      <c r="J486" s="28">
        <f>+[1]DEPURADO!R480</f>
        <v>0</v>
      </c>
      <c r="K486" s="29">
        <f>+[1]DEPURADO!P480+[1]DEPURADO!Q480</f>
        <v>0</v>
      </c>
      <c r="L486" s="28">
        <v>0</v>
      </c>
      <c r="M486" s="28">
        <v>0</v>
      </c>
      <c r="N486" s="28">
        <f t="shared" si="50"/>
        <v>0</v>
      </c>
      <c r="O486" s="28">
        <f t="shared" si="51"/>
        <v>61991</v>
      </c>
      <c r="P486" s="24">
        <f>IF([1]DEPURADO!H480&gt;1,0,[1]DEPURADO!B480)</f>
        <v>0</v>
      </c>
      <c r="Q486" s="30">
        <f t="shared" si="52"/>
        <v>0</v>
      </c>
      <c r="R486" s="31">
        <f t="shared" si="53"/>
        <v>61991</v>
      </c>
      <c r="S486" s="31">
        <f>+[1]DEPURADO!J480</f>
        <v>0</v>
      </c>
      <c r="T486" s="23" t="s">
        <v>45</v>
      </c>
      <c r="U486" s="31">
        <f>+[1]DEPURADO!I480</f>
        <v>0</v>
      </c>
      <c r="V486" s="30"/>
      <c r="W486" s="23" t="s">
        <v>45</v>
      </c>
      <c r="X486" s="31">
        <f>+[1]DEPURADO!K480+[1]DEPURADO!L480</f>
        <v>0</v>
      </c>
      <c r="Y486" s="23" t="s">
        <v>45</v>
      </c>
      <c r="Z486" s="31">
        <f t="shared" si="54"/>
        <v>0</v>
      </c>
      <c r="AA486" s="31"/>
      <c r="AB486" s="31">
        <v>0</v>
      </c>
      <c r="AC486" s="31">
        <v>0</v>
      </c>
      <c r="AD486" s="30"/>
      <c r="AE486" s="30">
        <f>+[1]DEPURADO!K480</f>
        <v>0</v>
      </c>
      <c r="AF486" s="30">
        <v>0</v>
      </c>
      <c r="AG486" s="30">
        <f t="shared" si="55"/>
        <v>0</v>
      </c>
      <c r="AH486" s="30">
        <v>0</v>
      </c>
      <c r="AI486" s="30" t="str">
        <f>+[1]DEPURADO!G480</f>
        <v>NO RADICADA</v>
      </c>
      <c r="AJ486" s="32"/>
      <c r="AK486" s="33"/>
    </row>
    <row r="487" spans="1:37" s="34" customFormat="1" x14ac:dyDescent="0.25">
      <c r="A487" s="23">
        <f t="shared" si="49"/>
        <v>479</v>
      </c>
      <c r="B487" s="24" t="s">
        <v>44</v>
      </c>
      <c r="C487" s="23" t="str">
        <f>+[1]DEPURADO!A481</f>
        <v>FEHI195620</v>
      </c>
      <c r="D487" s="23">
        <f>+[1]DEPURADO!B481</f>
        <v>195620</v>
      </c>
      <c r="E487" s="25">
        <f>+[1]DEPURADO!C481</f>
        <v>45629</v>
      </c>
      <c r="F487" s="26">
        <f>+IF([1]DEPURADO!D481&gt;1,[1]DEPURADO!D481," ")</f>
        <v>45677</v>
      </c>
      <c r="G487" s="27">
        <f>[1]DEPURADO!F481</f>
        <v>205855</v>
      </c>
      <c r="H487" s="28">
        <v>0</v>
      </c>
      <c r="I487" s="28">
        <f>+[1]DEPURADO!M481+[1]DEPURADO!N481</f>
        <v>0</v>
      </c>
      <c r="J487" s="28">
        <f>+[1]DEPURADO!R481</f>
        <v>0</v>
      </c>
      <c r="K487" s="29">
        <f>+[1]DEPURADO!P481+[1]DEPURADO!Q481</f>
        <v>0</v>
      </c>
      <c r="L487" s="28">
        <v>0</v>
      </c>
      <c r="M487" s="28">
        <v>0</v>
      </c>
      <c r="N487" s="28">
        <f t="shared" si="50"/>
        <v>0</v>
      </c>
      <c r="O487" s="28">
        <f t="shared" si="51"/>
        <v>205855</v>
      </c>
      <c r="P487" s="24">
        <f>IF([1]DEPURADO!H481&gt;1,0,[1]DEPURADO!B481)</f>
        <v>0</v>
      </c>
      <c r="Q487" s="30">
        <f t="shared" si="52"/>
        <v>0</v>
      </c>
      <c r="R487" s="31">
        <f t="shared" si="53"/>
        <v>205855</v>
      </c>
      <c r="S487" s="31">
        <f>+[1]DEPURADO!J481</f>
        <v>0</v>
      </c>
      <c r="T487" s="23" t="s">
        <v>45</v>
      </c>
      <c r="U487" s="31">
        <f>+[1]DEPURADO!I481</f>
        <v>0</v>
      </c>
      <c r="V487" s="30"/>
      <c r="W487" s="23" t="s">
        <v>45</v>
      </c>
      <c r="X487" s="31">
        <f>+[1]DEPURADO!K481+[1]DEPURADO!L481</f>
        <v>0</v>
      </c>
      <c r="Y487" s="23" t="s">
        <v>45</v>
      </c>
      <c r="Z487" s="31">
        <f t="shared" si="54"/>
        <v>0</v>
      </c>
      <c r="AA487" s="31"/>
      <c r="AB487" s="31">
        <v>0</v>
      </c>
      <c r="AC487" s="31">
        <v>0</v>
      </c>
      <c r="AD487" s="30"/>
      <c r="AE487" s="30">
        <f>+[1]DEPURADO!K481</f>
        <v>0</v>
      </c>
      <c r="AF487" s="30">
        <v>0</v>
      </c>
      <c r="AG487" s="30">
        <f t="shared" si="55"/>
        <v>0</v>
      </c>
      <c r="AH487" s="30">
        <v>0</v>
      </c>
      <c r="AI487" s="30" t="str">
        <f>+[1]DEPURADO!G481</f>
        <v>NO RADICADA</v>
      </c>
      <c r="AJ487" s="32"/>
      <c r="AK487" s="33"/>
    </row>
    <row r="488" spans="1:37" s="34" customFormat="1" x14ac:dyDescent="0.25">
      <c r="A488" s="23">
        <f t="shared" si="49"/>
        <v>480</v>
      </c>
      <c r="B488" s="24" t="s">
        <v>44</v>
      </c>
      <c r="C488" s="23" t="str">
        <f>+[1]DEPURADO!A482</f>
        <v>FEHI195457</v>
      </c>
      <c r="D488" s="23">
        <f>+[1]DEPURADO!B482</f>
        <v>195457</v>
      </c>
      <c r="E488" s="25">
        <f>+[1]DEPURADO!C482</f>
        <v>45630</v>
      </c>
      <c r="F488" s="26">
        <f>+IF([1]DEPURADO!D482&gt;1,[1]DEPURADO!D482," ")</f>
        <v>45677</v>
      </c>
      <c r="G488" s="27">
        <f>[1]DEPURADO!F482</f>
        <v>205855</v>
      </c>
      <c r="H488" s="28">
        <v>0</v>
      </c>
      <c r="I488" s="28">
        <f>+[1]DEPURADO!M482+[1]DEPURADO!N482</f>
        <v>0</v>
      </c>
      <c r="J488" s="28">
        <f>+[1]DEPURADO!R482</f>
        <v>0</v>
      </c>
      <c r="K488" s="29">
        <f>+[1]DEPURADO!P482+[1]DEPURADO!Q482</f>
        <v>0</v>
      </c>
      <c r="L488" s="28">
        <v>0</v>
      </c>
      <c r="M488" s="28">
        <v>0</v>
      </c>
      <c r="N488" s="28">
        <f t="shared" si="50"/>
        <v>0</v>
      </c>
      <c r="O488" s="28">
        <f t="shared" si="51"/>
        <v>205855</v>
      </c>
      <c r="P488" s="24">
        <f>IF([1]DEPURADO!H482&gt;1,0,[1]DEPURADO!B482)</f>
        <v>0</v>
      </c>
      <c r="Q488" s="30">
        <f t="shared" si="52"/>
        <v>0</v>
      </c>
      <c r="R488" s="31">
        <f t="shared" si="53"/>
        <v>205855</v>
      </c>
      <c r="S488" s="31">
        <f>+[1]DEPURADO!J482</f>
        <v>0</v>
      </c>
      <c r="T488" s="23" t="s">
        <v>45</v>
      </c>
      <c r="U488" s="31">
        <f>+[1]DEPURADO!I482</f>
        <v>0</v>
      </c>
      <c r="V488" s="30"/>
      <c r="W488" s="23" t="s">
        <v>45</v>
      </c>
      <c r="X488" s="31">
        <f>+[1]DEPURADO!K482+[1]DEPURADO!L482</f>
        <v>0</v>
      </c>
      <c r="Y488" s="23" t="s">
        <v>45</v>
      </c>
      <c r="Z488" s="31">
        <f t="shared" si="54"/>
        <v>0</v>
      </c>
      <c r="AA488" s="31"/>
      <c r="AB488" s="31">
        <v>0</v>
      </c>
      <c r="AC488" s="31">
        <v>0</v>
      </c>
      <c r="AD488" s="30"/>
      <c r="AE488" s="30">
        <f>+[1]DEPURADO!K482</f>
        <v>0</v>
      </c>
      <c r="AF488" s="30">
        <v>0</v>
      </c>
      <c r="AG488" s="30">
        <f t="shared" si="55"/>
        <v>0</v>
      </c>
      <c r="AH488" s="30">
        <v>0</v>
      </c>
      <c r="AI488" s="30" t="str">
        <f>+[1]DEPURADO!G482</f>
        <v>NO RADICADA</v>
      </c>
      <c r="AJ488" s="32"/>
      <c r="AK488" s="33"/>
    </row>
    <row r="489" spans="1:37" s="34" customFormat="1" x14ac:dyDescent="0.25">
      <c r="A489" s="23">
        <f t="shared" si="49"/>
        <v>481</v>
      </c>
      <c r="B489" s="24" t="s">
        <v>44</v>
      </c>
      <c r="C489" s="23" t="str">
        <f>+[1]DEPURADO!A483</f>
        <v>FEHI195461</v>
      </c>
      <c r="D489" s="23">
        <f>+[1]DEPURADO!B483</f>
        <v>195461</v>
      </c>
      <c r="E489" s="25">
        <f>+[1]DEPURADO!C483</f>
        <v>45630</v>
      </c>
      <c r="F489" s="26">
        <f>+IF([1]DEPURADO!D483&gt;1,[1]DEPURADO!D483," ")</f>
        <v>45677</v>
      </c>
      <c r="G489" s="27">
        <f>[1]DEPURADO!F483</f>
        <v>131991</v>
      </c>
      <c r="H489" s="28">
        <v>0</v>
      </c>
      <c r="I489" s="28">
        <f>+[1]DEPURADO!M483+[1]DEPURADO!N483</f>
        <v>0</v>
      </c>
      <c r="J489" s="28">
        <f>+[1]DEPURADO!R483</f>
        <v>0</v>
      </c>
      <c r="K489" s="29">
        <f>+[1]DEPURADO!P483+[1]DEPURADO!Q483</f>
        <v>0</v>
      </c>
      <c r="L489" s="28">
        <v>0</v>
      </c>
      <c r="M489" s="28">
        <v>0</v>
      </c>
      <c r="N489" s="28">
        <f t="shared" si="50"/>
        <v>0</v>
      </c>
      <c r="O489" s="28">
        <f t="shared" si="51"/>
        <v>131991</v>
      </c>
      <c r="P489" s="24">
        <f>IF([1]DEPURADO!H483&gt;1,0,[1]DEPURADO!B483)</f>
        <v>0</v>
      </c>
      <c r="Q489" s="30">
        <f t="shared" si="52"/>
        <v>0</v>
      </c>
      <c r="R489" s="31">
        <f t="shared" si="53"/>
        <v>131991</v>
      </c>
      <c r="S489" s="31">
        <f>+[1]DEPURADO!J483</f>
        <v>0</v>
      </c>
      <c r="T489" s="23" t="s">
        <v>45</v>
      </c>
      <c r="U489" s="31">
        <f>+[1]DEPURADO!I483</f>
        <v>0</v>
      </c>
      <c r="V489" s="30"/>
      <c r="W489" s="23" t="s">
        <v>45</v>
      </c>
      <c r="X489" s="31">
        <f>+[1]DEPURADO!K483+[1]DEPURADO!L483</f>
        <v>0</v>
      </c>
      <c r="Y489" s="23" t="s">
        <v>45</v>
      </c>
      <c r="Z489" s="31">
        <f t="shared" si="54"/>
        <v>0</v>
      </c>
      <c r="AA489" s="31"/>
      <c r="AB489" s="31">
        <v>0</v>
      </c>
      <c r="AC489" s="31">
        <v>0</v>
      </c>
      <c r="AD489" s="30"/>
      <c r="AE489" s="30">
        <f>+[1]DEPURADO!K483</f>
        <v>0</v>
      </c>
      <c r="AF489" s="30">
        <v>0</v>
      </c>
      <c r="AG489" s="30">
        <f t="shared" si="55"/>
        <v>0</v>
      </c>
      <c r="AH489" s="30">
        <v>0</v>
      </c>
      <c r="AI489" s="30" t="str">
        <f>+[1]DEPURADO!G483</f>
        <v>NO RADICADA</v>
      </c>
      <c r="AJ489" s="32"/>
      <c r="AK489" s="33"/>
    </row>
    <row r="490" spans="1:37" s="34" customFormat="1" x14ac:dyDescent="0.25">
      <c r="A490" s="23">
        <f t="shared" si="49"/>
        <v>482</v>
      </c>
      <c r="B490" s="24" t="s">
        <v>44</v>
      </c>
      <c r="C490" s="23" t="str">
        <f>+[1]DEPURADO!A484</f>
        <v>FEHI195707</v>
      </c>
      <c r="D490" s="23">
        <f>+[1]DEPURADO!B484</f>
        <v>195707</v>
      </c>
      <c r="E490" s="25">
        <f>+[1]DEPURADO!C484</f>
        <v>45630</v>
      </c>
      <c r="F490" s="26">
        <f>+IF([1]DEPURADO!D484&gt;1,[1]DEPURADO!D484," ")</f>
        <v>45677</v>
      </c>
      <c r="G490" s="27">
        <f>[1]DEPURADO!F484</f>
        <v>623117</v>
      </c>
      <c r="H490" s="28">
        <v>0</v>
      </c>
      <c r="I490" s="28">
        <f>+[1]DEPURADO!M484+[1]DEPURADO!N484</f>
        <v>0</v>
      </c>
      <c r="J490" s="28">
        <f>+[1]DEPURADO!R484</f>
        <v>0</v>
      </c>
      <c r="K490" s="29">
        <f>+[1]DEPURADO!P484+[1]DEPURADO!Q484</f>
        <v>0</v>
      </c>
      <c r="L490" s="28">
        <v>0</v>
      </c>
      <c r="M490" s="28">
        <v>0</v>
      </c>
      <c r="N490" s="28">
        <f t="shared" si="50"/>
        <v>0</v>
      </c>
      <c r="O490" s="28">
        <f t="shared" si="51"/>
        <v>623117</v>
      </c>
      <c r="P490" s="24">
        <f>IF([1]DEPURADO!H484&gt;1,0,[1]DEPURADO!B484)</f>
        <v>0</v>
      </c>
      <c r="Q490" s="30">
        <f t="shared" si="52"/>
        <v>0</v>
      </c>
      <c r="R490" s="31">
        <f t="shared" si="53"/>
        <v>623117</v>
      </c>
      <c r="S490" s="31">
        <f>+[1]DEPURADO!J484</f>
        <v>0</v>
      </c>
      <c r="T490" s="23" t="s">
        <v>45</v>
      </c>
      <c r="U490" s="31">
        <f>+[1]DEPURADO!I484</f>
        <v>0</v>
      </c>
      <c r="V490" s="30"/>
      <c r="W490" s="23" t="s">
        <v>45</v>
      </c>
      <c r="X490" s="31">
        <f>+[1]DEPURADO!K484+[1]DEPURADO!L484</f>
        <v>0</v>
      </c>
      <c r="Y490" s="23" t="s">
        <v>45</v>
      </c>
      <c r="Z490" s="31">
        <f t="shared" si="54"/>
        <v>0</v>
      </c>
      <c r="AA490" s="31"/>
      <c r="AB490" s="31">
        <v>0</v>
      </c>
      <c r="AC490" s="31">
        <v>0</v>
      </c>
      <c r="AD490" s="30"/>
      <c r="AE490" s="30">
        <f>+[1]DEPURADO!K484</f>
        <v>0</v>
      </c>
      <c r="AF490" s="30">
        <v>0</v>
      </c>
      <c r="AG490" s="30">
        <f t="shared" si="55"/>
        <v>0</v>
      </c>
      <c r="AH490" s="30">
        <v>0</v>
      </c>
      <c r="AI490" s="30" t="str">
        <f>+[1]DEPURADO!G484</f>
        <v>NO RADICADA</v>
      </c>
      <c r="AJ490" s="32"/>
      <c r="AK490" s="33"/>
    </row>
    <row r="491" spans="1:37" s="34" customFormat="1" x14ac:dyDescent="0.25">
      <c r="A491" s="23">
        <f t="shared" si="49"/>
        <v>483</v>
      </c>
      <c r="B491" s="24" t="s">
        <v>44</v>
      </c>
      <c r="C491" s="23" t="str">
        <f>+[1]DEPURADO!A485</f>
        <v>FEHI195705</v>
      </c>
      <c r="D491" s="23">
        <f>+[1]DEPURADO!B485</f>
        <v>195705</v>
      </c>
      <c r="E491" s="25">
        <f>+[1]DEPURADO!C485</f>
        <v>45632</v>
      </c>
      <c r="F491" s="26">
        <f>+IF([1]DEPURADO!D485&gt;1,[1]DEPURADO!D485," ")</f>
        <v>45677</v>
      </c>
      <c r="G491" s="27">
        <f>[1]DEPURADO!F485</f>
        <v>131991</v>
      </c>
      <c r="H491" s="28">
        <v>0</v>
      </c>
      <c r="I491" s="28">
        <f>+[1]DEPURADO!M485+[1]DEPURADO!N485</f>
        <v>0</v>
      </c>
      <c r="J491" s="28">
        <f>+[1]DEPURADO!R485</f>
        <v>0</v>
      </c>
      <c r="K491" s="29">
        <f>+[1]DEPURADO!P485+[1]DEPURADO!Q485</f>
        <v>0</v>
      </c>
      <c r="L491" s="28">
        <v>0</v>
      </c>
      <c r="M491" s="28">
        <v>0</v>
      </c>
      <c r="N491" s="28">
        <f t="shared" si="50"/>
        <v>0</v>
      </c>
      <c r="O491" s="28">
        <f t="shared" si="51"/>
        <v>131991</v>
      </c>
      <c r="P491" s="24">
        <f>IF([1]DEPURADO!H485&gt;1,0,[1]DEPURADO!B485)</f>
        <v>0</v>
      </c>
      <c r="Q491" s="30">
        <f t="shared" si="52"/>
        <v>0</v>
      </c>
      <c r="R491" s="31">
        <f t="shared" si="53"/>
        <v>131991</v>
      </c>
      <c r="S491" s="31">
        <f>+[1]DEPURADO!J485</f>
        <v>0</v>
      </c>
      <c r="T491" s="23" t="s">
        <v>45</v>
      </c>
      <c r="U491" s="31">
        <f>+[1]DEPURADO!I485</f>
        <v>0</v>
      </c>
      <c r="V491" s="30"/>
      <c r="W491" s="23" t="s">
        <v>45</v>
      </c>
      <c r="X491" s="31">
        <f>+[1]DEPURADO!K485+[1]DEPURADO!L485</f>
        <v>0</v>
      </c>
      <c r="Y491" s="23" t="s">
        <v>45</v>
      </c>
      <c r="Z491" s="31">
        <f t="shared" si="54"/>
        <v>0</v>
      </c>
      <c r="AA491" s="31"/>
      <c r="AB491" s="31">
        <v>0</v>
      </c>
      <c r="AC491" s="31">
        <v>0</v>
      </c>
      <c r="AD491" s="30"/>
      <c r="AE491" s="30">
        <f>+[1]DEPURADO!K485</f>
        <v>0</v>
      </c>
      <c r="AF491" s="30">
        <v>0</v>
      </c>
      <c r="AG491" s="30">
        <f t="shared" si="55"/>
        <v>0</v>
      </c>
      <c r="AH491" s="30">
        <v>0</v>
      </c>
      <c r="AI491" s="30" t="str">
        <f>+[1]DEPURADO!G485</f>
        <v>NO RADICADA</v>
      </c>
      <c r="AJ491" s="32"/>
      <c r="AK491" s="33"/>
    </row>
    <row r="492" spans="1:37" s="34" customFormat="1" x14ac:dyDescent="0.25">
      <c r="A492" s="23">
        <f t="shared" si="49"/>
        <v>484</v>
      </c>
      <c r="B492" s="24" t="s">
        <v>44</v>
      </c>
      <c r="C492" s="23" t="str">
        <f>+[1]DEPURADO!A486</f>
        <v>FEHI195441</v>
      </c>
      <c r="D492" s="23">
        <f>+[1]DEPURADO!B486</f>
        <v>195441</v>
      </c>
      <c r="E492" s="25">
        <f>+[1]DEPURADO!C486</f>
        <v>45633</v>
      </c>
      <c r="F492" s="26">
        <f>+IF([1]DEPURADO!D486&gt;1,[1]DEPURADO!D486," ")</f>
        <v>45677</v>
      </c>
      <c r="G492" s="27">
        <f>[1]DEPURADO!F486</f>
        <v>205855</v>
      </c>
      <c r="H492" s="28">
        <v>0</v>
      </c>
      <c r="I492" s="28">
        <f>+[1]DEPURADO!M486+[1]DEPURADO!N486</f>
        <v>0</v>
      </c>
      <c r="J492" s="28">
        <f>+[1]DEPURADO!R486</f>
        <v>0</v>
      </c>
      <c r="K492" s="29">
        <f>+[1]DEPURADO!P486+[1]DEPURADO!Q486</f>
        <v>0</v>
      </c>
      <c r="L492" s="28">
        <v>0</v>
      </c>
      <c r="M492" s="28">
        <v>0</v>
      </c>
      <c r="N492" s="28">
        <f t="shared" si="50"/>
        <v>0</v>
      </c>
      <c r="O492" s="28">
        <f t="shared" si="51"/>
        <v>205855</v>
      </c>
      <c r="P492" s="24">
        <f>IF([1]DEPURADO!H486&gt;1,0,[1]DEPURADO!B486)</f>
        <v>0</v>
      </c>
      <c r="Q492" s="30">
        <f t="shared" si="52"/>
        <v>0</v>
      </c>
      <c r="R492" s="31">
        <f t="shared" si="53"/>
        <v>205855</v>
      </c>
      <c r="S492" s="31">
        <f>+[1]DEPURADO!J486</f>
        <v>0</v>
      </c>
      <c r="T492" s="23" t="s">
        <v>45</v>
      </c>
      <c r="U492" s="31">
        <f>+[1]DEPURADO!I486</f>
        <v>0</v>
      </c>
      <c r="V492" s="30"/>
      <c r="W492" s="23" t="s">
        <v>45</v>
      </c>
      <c r="X492" s="31">
        <f>+[1]DEPURADO!K486+[1]DEPURADO!L486</f>
        <v>0</v>
      </c>
      <c r="Y492" s="23" t="s">
        <v>45</v>
      </c>
      <c r="Z492" s="31">
        <f t="shared" si="54"/>
        <v>0</v>
      </c>
      <c r="AA492" s="31"/>
      <c r="AB492" s="31">
        <v>0</v>
      </c>
      <c r="AC492" s="31">
        <v>0</v>
      </c>
      <c r="AD492" s="30"/>
      <c r="AE492" s="30">
        <f>+[1]DEPURADO!K486</f>
        <v>0</v>
      </c>
      <c r="AF492" s="30">
        <v>0</v>
      </c>
      <c r="AG492" s="30">
        <f t="shared" si="55"/>
        <v>0</v>
      </c>
      <c r="AH492" s="30">
        <v>0</v>
      </c>
      <c r="AI492" s="30" t="str">
        <f>+[1]DEPURADO!G486</f>
        <v>NO RADICADA</v>
      </c>
      <c r="AJ492" s="32"/>
      <c r="AK492" s="33"/>
    </row>
    <row r="493" spans="1:37" s="34" customFormat="1" x14ac:dyDescent="0.25">
      <c r="A493" s="23">
        <f t="shared" si="49"/>
        <v>485</v>
      </c>
      <c r="B493" s="24" t="s">
        <v>44</v>
      </c>
      <c r="C493" s="23" t="str">
        <f>+[1]DEPURADO!A487</f>
        <v>FEHI195465</v>
      </c>
      <c r="D493" s="23">
        <f>+[1]DEPURADO!B487</f>
        <v>195465</v>
      </c>
      <c r="E493" s="25">
        <f>+[1]DEPURADO!C487</f>
        <v>45635</v>
      </c>
      <c r="F493" s="26">
        <f>+IF([1]DEPURADO!D487&gt;1,[1]DEPURADO!D487," ")</f>
        <v>45677</v>
      </c>
      <c r="G493" s="27">
        <f>[1]DEPURADO!F487</f>
        <v>223512</v>
      </c>
      <c r="H493" s="28">
        <v>0</v>
      </c>
      <c r="I493" s="28">
        <f>+[1]DEPURADO!M487+[1]DEPURADO!N487</f>
        <v>0</v>
      </c>
      <c r="J493" s="28">
        <f>+[1]DEPURADO!R487</f>
        <v>0</v>
      </c>
      <c r="K493" s="29">
        <f>+[1]DEPURADO!P487+[1]DEPURADO!Q487</f>
        <v>0</v>
      </c>
      <c r="L493" s="28">
        <v>0</v>
      </c>
      <c r="M493" s="28">
        <v>0</v>
      </c>
      <c r="N493" s="28">
        <f t="shared" si="50"/>
        <v>0</v>
      </c>
      <c r="O493" s="28">
        <f t="shared" si="51"/>
        <v>223512</v>
      </c>
      <c r="P493" s="24">
        <f>IF([1]DEPURADO!H487&gt;1,0,[1]DEPURADO!B487)</f>
        <v>0</v>
      </c>
      <c r="Q493" s="30">
        <f t="shared" si="52"/>
        <v>0</v>
      </c>
      <c r="R493" s="31">
        <f t="shared" si="53"/>
        <v>223512</v>
      </c>
      <c r="S493" s="31">
        <f>+[1]DEPURADO!J487</f>
        <v>0</v>
      </c>
      <c r="T493" s="23" t="s">
        <v>45</v>
      </c>
      <c r="U493" s="31">
        <f>+[1]DEPURADO!I487</f>
        <v>0</v>
      </c>
      <c r="V493" s="30"/>
      <c r="W493" s="23" t="s">
        <v>45</v>
      </c>
      <c r="X493" s="31">
        <f>+[1]DEPURADO!K487+[1]DEPURADO!L487</f>
        <v>0</v>
      </c>
      <c r="Y493" s="23" t="s">
        <v>45</v>
      </c>
      <c r="Z493" s="31">
        <f t="shared" si="54"/>
        <v>0</v>
      </c>
      <c r="AA493" s="31"/>
      <c r="AB493" s="31">
        <v>0</v>
      </c>
      <c r="AC493" s="31">
        <v>0</v>
      </c>
      <c r="AD493" s="30"/>
      <c r="AE493" s="30">
        <f>+[1]DEPURADO!K487</f>
        <v>0</v>
      </c>
      <c r="AF493" s="30">
        <v>0</v>
      </c>
      <c r="AG493" s="30">
        <f t="shared" si="55"/>
        <v>0</v>
      </c>
      <c r="AH493" s="30">
        <v>0</v>
      </c>
      <c r="AI493" s="30" t="str">
        <f>+[1]DEPURADO!G487</f>
        <v>NO RADICADA</v>
      </c>
      <c r="AJ493" s="32"/>
      <c r="AK493" s="33"/>
    </row>
    <row r="494" spans="1:37" s="34" customFormat="1" x14ac:dyDescent="0.25">
      <c r="A494" s="23">
        <f t="shared" si="49"/>
        <v>486</v>
      </c>
      <c r="B494" s="24" t="s">
        <v>44</v>
      </c>
      <c r="C494" s="23" t="str">
        <f>+[1]DEPURADO!A488</f>
        <v>FEHI195503</v>
      </c>
      <c r="D494" s="23">
        <f>+[1]DEPURADO!B488</f>
        <v>195503</v>
      </c>
      <c r="E494" s="25">
        <f>+[1]DEPURADO!C488</f>
        <v>45636</v>
      </c>
      <c r="F494" s="26">
        <f>+IF([1]DEPURADO!D488&gt;1,[1]DEPURADO!D488," ")</f>
        <v>45677</v>
      </c>
      <c r="G494" s="27">
        <f>[1]DEPURADO!F488</f>
        <v>205855</v>
      </c>
      <c r="H494" s="28">
        <v>0</v>
      </c>
      <c r="I494" s="28">
        <f>+[1]DEPURADO!M488+[1]DEPURADO!N488</f>
        <v>0</v>
      </c>
      <c r="J494" s="28">
        <f>+[1]DEPURADO!R488</f>
        <v>0</v>
      </c>
      <c r="K494" s="29">
        <f>+[1]DEPURADO!P488+[1]DEPURADO!Q488</f>
        <v>0</v>
      </c>
      <c r="L494" s="28">
        <v>0</v>
      </c>
      <c r="M494" s="28">
        <v>0</v>
      </c>
      <c r="N494" s="28">
        <f t="shared" si="50"/>
        <v>0</v>
      </c>
      <c r="O494" s="28">
        <f t="shared" si="51"/>
        <v>205855</v>
      </c>
      <c r="P494" s="24">
        <f>IF([1]DEPURADO!H488&gt;1,0,[1]DEPURADO!B488)</f>
        <v>0</v>
      </c>
      <c r="Q494" s="30">
        <f t="shared" si="52"/>
        <v>0</v>
      </c>
      <c r="R494" s="31">
        <f t="shared" si="53"/>
        <v>205855</v>
      </c>
      <c r="S494" s="31">
        <f>+[1]DEPURADO!J488</f>
        <v>0</v>
      </c>
      <c r="T494" s="23" t="s">
        <v>45</v>
      </c>
      <c r="U494" s="31">
        <f>+[1]DEPURADO!I488</f>
        <v>0</v>
      </c>
      <c r="V494" s="30"/>
      <c r="W494" s="23" t="s">
        <v>45</v>
      </c>
      <c r="X494" s="31">
        <f>+[1]DEPURADO!K488+[1]DEPURADO!L488</f>
        <v>0</v>
      </c>
      <c r="Y494" s="23" t="s">
        <v>45</v>
      </c>
      <c r="Z494" s="31">
        <f t="shared" si="54"/>
        <v>0</v>
      </c>
      <c r="AA494" s="31"/>
      <c r="AB494" s="31">
        <v>0</v>
      </c>
      <c r="AC494" s="31">
        <v>0</v>
      </c>
      <c r="AD494" s="30"/>
      <c r="AE494" s="30">
        <f>+[1]DEPURADO!K488</f>
        <v>0</v>
      </c>
      <c r="AF494" s="30">
        <v>0</v>
      </c>
      <c r="AG494" s="30">
        <f t="shared" si="55"/>
        <v>0</v>
      </c>
      <c r="AH494" s="30">
        <v>0</v>
      </c>
      <c r="AI494" s="30" t="str">
        <f>+[1]DEPURADO!G488</f>
        <v>NO RADICADA</v>
      </c>
      <c r="AJ494" s="32"/>
      <c r="AK494" s="33"/>
    </row>
    <row r="495" spans="1:37" s="34" customFormat="1" x14ac:dyDescent="0.25">
      <c r="A495" s="23">
        <f t="shared" si="49"/>
        <v>487</v>
      </c>
      <c r="B495" s="24" t="s">
        <v>44</v>
      </c>
      <c r="C495" s="23" t="str">
        <f>+[1]DEPURADO!A489</f>
        <v>FEHI195619</v>
      </c>
      <c r="D495" s="23">
        <f>+[1]DEPURADO!B489</f>
        <v>195619</v>
      </c>
      <c r="E495" s="25">
        <f>+[1]DEPURADO!C489</f>
        <v>45637</v>
      </c>
      <c r="F495" s="26">
        <f>+IF([1]DEPURADO!D489&gt;1,[1]DEPURADO!D489," ")</f>
        <v>45677</v>
      </c>
      <c r="G495" s="27">
        <f>[1]DEPURADO!F489</f>
        <v>41321</v>
      </c>
      <c r="H495" s="28">
        <v>0</v>
      </c>
      <c r="I495" s="28">
        <f>+[1]DEPURADO!M489+[1]DEPURADO!N489</f>
        <v>0</v>
      </c>
      <c r="J495" s="28">
        <f>+[1]DEPURADO!R489</f>
        <v>0</v>
      </c>
      <c r="K495" s="29">
        <f>+[1]DEPURADO!P489+[1]DEPURADO!Q489</f>
        <v>0</v>
      </c>
      <c r="L495" s="28">
        <v>0</v>
      </c>
      <c r="M495" s="28">
        <v>0</v>
      </c>
      <c r="N495" s="28">
        <f t="shared" si="50"/>
        <v>0</v>
      </c>
      <c r="O495" s="28">
        <f t="shared" si="51"/>
        <v>41321</v>
      </c>
      <c r="P495" s="24">
        <f>IF([1]DEPURADO!H489&gt;1,0,[1]DEPURADO!B489)</f>
        <v>0</v>
      </c>
      <c r="Q495" s="30">
        <f t="shared" si="52"/>
        <v>0</v>
      </c>
      <c r="R495" s="31">
        <f t="shared" si="53"/>
        <v>41321</v>
      </c>
      <c r="S495" s="31">
        <f>+[1]DEPURADO!J489</f>
        <v>0</v>
      </c>
      <c r="T495" s="23" t="s">
        <v>45</v>
      </c>
      <c r="U495" s="31">
        <f>+[1]DEPURADO!I489</f>
        <v>0</v>
      </c>
      <c r="V495" s="30"/>
      <c r="W495" s="23" t="s">
        <v>45</v>
      </c>
      <c r="X495" s="31">
        <f>+[1]DEPURADO!K489+[1]DEPURADO!L489</f>
        <v>0</v>
      </c>
      <c r="Y495" s="23" t="s">
        <v>45</v>
      </c>
      <c r="Z495" s="31">
        <f t="shared" si="54"/>
        <v>0</v>
      </c>
      <c r="AA495" s="31"/>
      <c r="AB495" s="31">
        <v>0</v>
      </c>
      <c r="AC495" s="31">
        <v>0</v>
      </c>
      <c r="AD495" s="30"/>
      <c r="AE495" s="30">
        <f>+[1]DEPURADO!K489</f>
        <v>0</v>
      </c>
      <c r="AF495" s="30">
        <v>0</v>
      </c>
      <c r="AG495" s="30">
        <f t="shared" si="55"/>
        <v>0</v>
      </c>
      <c r="AH495" s="30">
        <v>0</v>
      </c>
      <c r="AI495" s="30" t="str">
        <f>+[1]DEPURADO!G489</f>
        <v>NO RADICADA</v>
      </c>
      <c r="AJ495" s="32"/>
      <c r="AK495" s="33"/>
    </row>
    <row r="496" spans="1:37" s="34" customFormat="1" x14ac:dyDescent="0.25">
      <c r="A496" s="23">
        <f t="shared" si="49"/>
        <v>488</v>
      </c>
      <c r="B496" s="24" t="s">
        <v>44</v>
      </c>
      <c r="C496" s="23" t="str">
        <f>+[1]DEPURADO!A490</f>
        <v>FEHI195511</v>
      </c>
      <c r="D496" s="23">
        <f>+[1]DEPURADO!B490</f>
        <v>195511</v>
      </c>
      <c r="E496" s="25">
        <f>+[1]DEPURADO!C490</f>
        <v>45638</v>
      </c>
      <c r="F496" s="26">
        <f>+IF([1]DEPURADO!D490&gt;1,[1]DEPURADO!D490," ")</f>
        <v>45677</v>
      </c>
      <c r="G496" s="27">
        <f>[1]DEPURADO!F490</f>
        <v>223512</v>
      </c>
      <c r="H496" s="28">
        <v>0</v>
      </c>
      <c r="I496" s="28">
        <f>+[1]DEPURADO!M490+[1]DEPURADO!N490</f>
        <v>0</v>
      </c>
      <c r="J496" s="28">
        <f>+[1]DEPURADO!R490</f>
        <v>0</v>
      </c>
      <c r="K496" s="29">
        <f>+[1]DEPURADO!P490+[1]DEPURADO!Q490</f>
        <v>0</v>
      </c>
      <c r="L496" s="28">
        <v>0</v>
      </c>
      <c r="M496" s="28">
        <v>0</v>
      </c>
      <c r="N496" s="28">
        <f t="shared" si="50"/>
        <v>0</v>
      </c>
      <c r="O496" s="28">
        <f t="shared" si="51"/>
        <v>223512</v>
      </c>
      <c r="P496" s="24">
        <f>IF([1]DEPURADO!H490&gt;1,0,[1]DEPURADO!B490)</f>
        <v>0</v>
      </c>
      <c r="Q496" s="30">
        <f t="shared" si="52"/>
        <v>0</v>
      </c>
      <c r="R496" s="31">
        <f t="shared" si="53"/>
        <v>223512</v>
      </c>
      <c r="S496" s="31">
        <f>+[1]DEPURADO!J490</f>
        <v>0</v>
      </c>
      <c r="T496" s="23" t="s">
        <v>45</v>
      </c>
      <c r="U496" s="31">
        <f>+[1]DEPURADO!I490</f>
        <v>0</v>
      </c>
      <c r="V496" s="30"/>
      <c r="W496" s="23" t="s">
        <v>45</v>
      </c>
      <c r="X496" s="31">
        <f>+[1]DEPURADO!K490+[1]DEPURADO!L490</f>
        <v>0</v>
      </c>
      <c r="Y496" s="23" t="s">
        <v>45</v>
      </c>
      <c r="Z496" s="31">
        <f t="shared" si="54"/>
        <v>0</v>
      </c>
      <c r="AA496" s="31"/>
      <c r="AB496" s="31">
        <v>0</v>
      </c>
      <c r="AC496" s="31">
        <v>0</v>
      </c>
      <c r="AD496" s="30"/>
      <c r="AE496" s="30">
        <f>+[1]DEPURADO!K490</f>
        <v>0</v>
      </c>
      <c r="AF496" s="30">
        <v>0</v>
      </c>
      <c r="AG496" s="30">
        <f t="shared" si="55"/>
        <v>0</v>
      </c>
      <c r="AH496" s="30">
        <v>0</v>
      </c>
      <c r="AI496" s="30" t="str">
        <f>+[1]DEPURADO!G490</f>
        <v>NO RADICADA</v>
      </c>
      <c r="AJ496" s="32"/>
      <c r="AK496" s="33"/>
    </row>
    <row r="497" spans="1:37" s="34" customFormat="1" x14ac:dyDescent="0.25">
      <c r="A497" s="23">
        <f t="shared" si="49"/>
        <v>489</v>
      </c>
      <c r="B497" s="24" t="s">
        <v>44</v>
      </c>
      <c r="C497" s="23" t="str">
        <f>+[1]DEPURADO!A491</f>
        <v>FEHI195644</v>
      </c>
      <c r="D497" s="23">
        <f>+[1]DEPURADO!B491</f>
        <v>195644</v>
      </c>
      <c r="E497" s="25">
        <f>+[1]DEPURADO!C491</f>
        <v>45642</v>
      </c>
      <c r="F497" s="26">
        <f>+IF([1]DEPURADO!D491&gt;1,[1]DEPURADO!D491," ")</f>
        <v>45677</v>
      </c>
      <c r="G497" s="27">
        <f>[1]DEPURADO!F491</f>
        <v>223512</v>
      </c>
      <c r="H497" s="28">
        <v>0</v>
      </c>
      <c r="I497" s="28">
        <f>+[1]DEPURADO!M491+[1]DEPURADO!N491</f>
        <v>0</v>
      </c>
      <c r="J497" s="28">
        <f>+[1]DEPURADO!R491</f>
        <v>0</v>
      </c>
      <c r="K497" s="29">
        <f>+[1]DEPURADO!P491+[1]DEPURADO!Q491</f>
        <v>0</v>
      </c>
      <c r="L497" s="28">
        <v>0</v>
      </c>
      <c r="M497" s="28">
        <v>0</v>
      </c>
      <c r="N497" s="28">
        <f t="shared" si="50"/>
        <v>0</v>
      </c>
      <c r="O497" s="28">
        <f t="shared" si="51"/>
        <v>223512</v>
      </c>
      <c r="P497" s="24">
        <f>IF([1]DEPURADO!H491&gt;1,0,[1]DEPURADO!B491)</f>
        <v>0</v>
      </c>
      <c r="Q497" s="30">
        <f t="shared" si="52"/>
        <v>0</v>
      </c>
      <c r="R497" s="31">
        <f t="shared" si="53"/>
        <v>223512</v>
      </c>
      <c r="S497" s="31">
        <f>+[1]DEPURADO!J491</f>
        <v>0</v>
      </c>
      <c r="T497" s="23" t="s">
        <v>45</v>
      </c>
      <c r="U497" s="31">
        <f>+[1]DEPURADO!I491</f>
        <v>0</v>
      </c>
      <c r="V497" s="30"/>
      <c r="W497" s="23" t="s">
        <v>45</v>
      </c>
      <c r="X497" s="31">
        <f>+[1]DEPURADO!K491+[1]DEPURADO!L491</f>
        <v>0</v>
      </c>
      <c r="Y497" s="23" t="s">
        <v>45</v>
      </c>
      <c r="Z497" s="31">
        <f t="shared" si="54"/>
        <v>0</v>
      </c>
      <c r="AA497" s="31"/>
      <c r="AB497" s="31">
        <v>0</v>
      </c>
      <c r="AC497" s="31">
        <v>0</v>
      </c>
      <c r="AD497" s="30"/>
      <c r="AE497" s="30">
        <f>+[1]DEPURADO!K491</f>
        <v>0</v>
      </c>
      <c r="AF497" s="30">
        <v>0</v>
      </c>
      <c r="AG497" s="30">
        <f t="shared" si="55"/>
        <v>0</v>
      </c>
      <c r="AH497" s="30">
        <v>0</v>
      </c>
      <c r="AI497" s="30" t="str">
        <f>+[1]DEPURADO!G491</f>
        <v>NO RADICADA</v>
      </c>
      <c r="AJ497" s="32"/>
      <c r="AK497" s="33"/>
    </row>
    <row r="498" spans="1:37" s="34" customFormat="1" x14ac:dyDescent="0.25">
      <c r="A498" s="23">
        <f t="shared" si="49"/>
        <v>490</v>
      </c>
      <c r="B498" s="24" t="s">
        <v>44</v>
      </c>
      <c r="C498" s="23" t="str">
        <f>+[1]DEPURADO!A492</f>
        <v>FEHI195638</v>
      </c>
      <c r="D498" s="23">
        <f>+[1]DEPURADO!B492</f>
        <v>195638</v>
      </c>
      <c r="E498" s="25">
        <f>+[1]DEPURADO!C492</f>
        <v>45643</v>
      </c>
      <c r="F498" s="26">
        <f>+IF([1]DEPURADO!D492&gt;1,[1]DEPURADO!D492," ")</f>
        <v>45677</v>
      </c>
      <c r="G498" s="27">
        <f>[1]DEPURADO!F492</f>
        <v>61991</v>
      </c>
      <c r="H498" s="28">
        <v>0</v>
      </c>
      <c r="I498" s="28">
        <f>+[1]DEPURADO!M492+[1]DEPURADO!N492</f>
        <v>0</v>
      </c>
      <c r="J498" s="28">
        <f>+[1]DEPURADO!R492</f>
        <v>0</v>
      </c>
      <c r="K498" s="29">
        <f>+[1]DEPURADO!P492+[1]DEPURADO!Q492</f>
        <v>0</v>
      </c>
      <c r="L498" s="28">
        <v>0</v>
      </c>
      <c r="M498" s="28">
        <v>0</v>
      </c>
      <c r="N498" s="28">
        <f t="shared" si="50"/>
        <v>0</v>
      </c>
      <c r="O498" s="28">
        <f t="shared" si="51"/>
        <v>61991</v>
      </c>
      <c r="P498" s="24">
        <f>IF([1]DEPURADO!H492&gt;1,0,[1]DEPURADO!B492)</f>
        <v>0</v>
      </c>
      <c r="Q498" s="30">
        <f t="shared" si="52"/>
        <v>0</v>
      </c>
      <c r="R498" s="31">
        <f t="shared" si="53"/>
        <v>61991</v>
      </c>
      <c r="S498" s="31">
        <f>+[1]DEPURADO!J492</f>
        <v>0</v>
      </c>
      <c r="T498" s="23" t="s">
        <v>45</v>
      </c>
      <c r="U498" s="31">
        <f>+[1]DEPURADO!I492</f>
        <v>0</v>
      </c>
      <c r="V498" s="30"/>
      <c r="W498" s="23" t="s">
        <v>45</v>
      </c>
      <c r="X498" s="31">
        <f>+[1]DEPURADO!K492+[1]DEPURADO!L492</f>
        <v>0</v>
      </c>
      <c r="Y498" s="23" t="s">
        <v>45</v>
      </c>
      <c r="Z498" s="31">
        <f t="shared" si="54"/>
        <v>0</v>
      </c>
      <c r="AA498" s="31"/>
      <c r="AB498" s="31">
        <v>0</v>
      </c>
      <c r="AC498" s="31">
        <v>0</v>
      </c>
      <c r="AD498" s="30"/>
      <c r="AE498" s="30">
        <f>+[1]DEPURADO!K492</f>
        <v>0</v>
      </c>
      <c r="AF498" s="30">
        <v>0</v>
      </c>
      <c r="AG498" s="30">
        <f t="shared" si="55"/>
        <v>0</v>
      </c>
      <c r="AH498" s="30">
        <v>0</v>
      </c>
      <c r="AI498" s="30" t="str">
        <f>+[1]DEPURADO!G492</f>
        <v>NO RADICADA</v>
      </c>
      <c r="AJ498" s="32"/>
      <c r="AK498" s="33"/>
    </row>
    <row r="499" spans="1:37" s="34" customFormat="1" x14ac:dyDescent="0.25">
      <c r="A499" s="23">
        <f t="shared" si="49"/>
        <v>491</v>
      </c>
      <c r="B499" s="24" t="s">
        <v>44</v>
      </c>
      <c r="C499" s="23" t="str">
        <f>+[1]DEPURADO!A493</f>
        <v>FEHI195436</v>
      </c>
      <c r="D499" s="23">
        <f>+[1]DEPURADO!B493</f>
        <v>195436</v>
      </c>
      <c r="E499" s="25">
        <f>+[1]DEPURADO!C493</f>
        <v>45643</v>
      </c>
      <c r="F499" s="26">
        <f>+IF([1]DEPURADO!D493&gt;1,[1]DEPURADO!D493," ")</f>
        <v>45677</v>
      </c>
      <c r="G499" s="27">
        <f>[1]DEPURADO!F493</f>
        <v>61991</v>
      </c>
      <c r="H499" s="28">
        <v>0</v>
      </c>
      <c r="I499" s="28">
        <f>+[1]DEPURADO!M493+[1]DEPURADO!N493</f>
        <v>0</v>
      </c>
      <c r="J499" s="28">
        <f>+[1]DEPURADO!R493</f>
        <v>0</v>
      </c>
      <c r="K499" s="29">
        <f>+[1]DEPURADO!P493+[1]DEPURADO!Q493</f>
        <v>0</v>
      </c>
      <c r="L499" s="28">
        <v>0</v>
      </c>
      <c r="M499" s="28">
        <v>0</v>
      </c>
      <c r="N499" s="28">
        <f t="shared" si="50"/>
        <v>0</v>
      </c>
      <c r="O499" s="28">
        <f t="shared" si="51"/>
        <v>61991</v>
      </c>
      <c r="P499" s="24">
        <f>IF([1]DEPURADO!H493&gt;1,0,[1]DEPURADO!B493)</f>
        <v>0</v>
      </c>
      <c r="Q499" s="30">
        <f t="shared" si="52"/>
        <v>0</v>
      </c>
      <c r="R499" s="31">
        <f t="shared" si="53"/>
        <v>61991</v>
      </c>
      <c r="S499" s="31">
        <f>+[1]DEPURADO!J493</f>
        <v>0</v>
      </c>
      <c r="T499" s="23" t="s">
        <v>45</v>
      </c>
      <c r="U499" s="31">
        <f>+[1]DEPURADO!I493</f>
        <v>0</v>
      </c>
      <c r="V499" s="30"/>
      <c r="W499" s="23" t="s">
        <v>45</v>
      </c>
      <c r="X499" s="31">
        <f>+[1]DEPURADO!K493+[1]DEPURADO!L493</f>
        <v>0</v>
      </c>
      <c r="Y499" s="23" t="s">
        <v>45</v>
      </c>
      <c r="Z499" s="31">
        <f t="shared" si="54"/>
        <v>0</v>
      </c>
      <c r="AA499" s="31"/>
      <c r="AB499" s="31">
        <v>0</v>
      </c>
      <c r="AC499" s="31">
        <v>0</v>
      </c>
      <c r="AD499" s="30"/>
      <c r="AE499" s="30">
        <f>+[1]DEPURADO!K493</f>
        <v>0</v>
      </c>
      <c r="AF499" s="30">
        <v>0</v>
      </c>
      <c r="AG499" s="30">
        <f t="shared" si="55"/>
        <v>0</v>
      </c>
      <c r="AH499" s="30">
        <v>0</v>
      </c>
      <c r="AI499" s="30" t="str">
        <f>+[1]DEPURADO!G493</f>
        <v>NO RADICADA</v>
      </c>
      <c r="AJ499" s="32"/>
      <c r="AK499" s="33"/>
    </row>
    <row r="500" spans="1:37" s="34" customFormat="1" x14ac:dyDescent="0.25">
      <c r="A500" s="23">
        <f t="shared" si="49"/>
        <v>492</v>
      </c>
      <c r="B500" s="24" t="s">
        <v>44</v>
      </c>
      <c r="C500" s="23" t="str">
        <f>+[1]DEPURADO!A494</f>
        <v>FEHI195635</v>
      </c>
      <c r="D500" s="23">
        <f>+[1]DEPURADO!B494</f>
        <v>195635</v>
      </c>
      <c r="E500" s="25">
        <f>+[1]DEPURADO!C494</f>
        <v>45644</v>
      </c>
      <c r="F500" s="26">
        <f>+IF([1]DEPURADO!D494&gt;1,[1]DEPURADO!D494," ")</f>
        <v>45677</v>
      </c>
      <c r="G500" s="27">
        <f>[1]DEPURADO!F494</f>
        <v>61991</v>
      </c>
      <c r="H500" s="28">
        <v>0</v>
      </c>
      <c r="I500" s="28">
        <f>+[1]DEPURADO!M494+[1]DEPURADO!N494</f>
        <v>0</v>
      </c>
      <c r="J500" s="28">
        <f>+[1]DEPURADO!R494</f>
        <v>0</v>
      </c>
      <c r="K500" s="29">
        <f>+[1]DEPURADO!P494+[1]DEPURADO!Q494</f>
        <v>0</v>
      </c>
      <c r="L500" s="28">
        <v>0</v>
      </c>
      <c r="M500" s="28">
        <v>0</v>
      </c>
      <c r="N500" s="28">
        <f t="shared" si="50"/>
        <v>0</v>
      </c>
      <c r="O500" s="28">
        <f t="shared" si="51"/>
        <v>61991</v>
      </c>
      <c r="P500" s="24">
        <f>IF([1]DEPURADO!H494&gt;1,0,[1]DEPURADO!B494)</f>
        <v>0</v>
      </c>
      <c r="Q500" s="30">
        <f t="shared" si="52"/>
        <v>0</v>
      </c>
      <c r="R500" s="31">
        <f t="shared" si="53"/>
        <v>61991</v>
      </c>
      <c r="S500" s="31">
        <f>+[1]DEPURADO!J494</f>
        <v>0</v>
      </c>
      <c r="T500" s="23" t="s">
        <v>45</v>
      </c>
      <c r="U500" s="31">
        <f>+[1]DEPURADO!I494</f>
        <v>0</v>
      </c>
      <c r="V500" s="30"/>
      <c r="W500" s="23" t="s">
        <v>45</v>
      </c>
      <c r="X500" s="31">
        <f>+[1]DEPURADO!K494+[1]DEPURADO!L494</f>
        <v>0</v>
      </c>
      <c r="Y500" s="23" t="s">
        <v>45</v>
      </c>
      <c r="Z500" s="31">
        <f t="shared" si="54"/>
        <v>0</v>
      </c>
      <c r="AA500" s="31"/>
      <c r="AB500" s="31">
        <v>0</v>
      </c>
      <c r="AC500" s="31">
        <v>0</v>
      </c>
      <c r="AD500" s="30"/>
      <c r="AE500" s="30">
        <f>+[1]DEPURADO!K494</f>
        <v>0</v>
      </c>
      <c r="AF500" s="30">
        <v>0</v>
      </c>
      <c r="AG500" s="30">
        <f t="shared" si="55"/>
        <v>0</v>
      </c>
      <c r="AH500" s="30">
        <v>0</v>
      </c>
      <c r="AI500" s="30" t="str">
        <f>+[1]DEPURADO!G494</f>
        <v>NO RADICADA</v>
      </c>
      <c r="AJ500" s="32"/>
      <c r="AK500" s="33"/>
    </row>
    <row r="501" spans="1:37" s="34" customFormat="1" x14ac:dyDescent="0.25">
      <c r="A501" s="23">
        <f t="shared" si="49"/>
        <v>493</v>
      </c>
      <c r="B501" s="24" t="s">
        <v>44</v>
      </c>
      <c r="C501" s="23" t="str">
        <f>+[1]DEPURADO!A495</f>
        <v>FEHI195398</v>
      </c>
      <c r="D501" s="23">
        <f>+[1]DEPURADO!B495</f>
        <v>195398</v>
      </c>
      <c r="E501" s="25">
        <f>+[1]DEPURADO!C495</f>
        <v>45645</v>
      </c>
      <c r="F501" s="26">
        <f>+IF([1]DEPURADO!D495&gt;1,[1]DEPURADO!D495," ")</f>
        <v>45677</v>
      </c>
      <c r="G501" s="27">
        <f>[1]DEPURADO!F495</f>
        <v>61991</v>
      </c>
      <c r="H501" s="28">
        <v>0</v>
      </c>
      <c r="I501" s="28">
        <f>+[1]DEPURADO!M495+[1]DEPURADO!N495</f>
        <v>0</v>
      </c>
      <c r="J501" s="28">
        <f>+[1]DEPURADO!R495</f>
        <v>0</v>
      </c>
      <c r="K501" s="29">
        <f>+[1]DEPURADO!P495+[1]DEPURADO!Q495</f>
        <v>0</v>
      </c>
      <c r="L501" s="28">
        <v>0</v>
      </c>
      <c r="M501" s="28">
        <v>0</v>
      </c>
      <c r="N501" s="28">
        <f t="shared" si="50"/>
        <v>0</v>
      </c>
      <c r="O501" s="28">
        <f t="shared" si="51"/>
        <v>61991</v>
      </c>
      <c r="P501" s="24">
        <f>IF([1]DEPURADO!H495&gt;1,0,[1]DEPURADO!B495)</f>
        <v>0</v>
      </c>
      <c r="Q501" s="30">
        <f t="shared" si="52"/>
        <v>0</v>
      </c>
      <c r="R501" s="31">
        <f t="shared" si="53"/>
        <v>61991</v>
      </c>
      <c r="S501" s="31">
        <f>+[1]DEPURADO!J495</f>
        <v>0</v>
      </c>
      <c r="T501" s="23" t="s">
        <v>45</v>
      </c>
      <c r="U501" s="31">
        <f>+[1]DEPURADO!I495</f>
        <v>0</v>
      </c>
      <c r="V501" s="30"/>
      <c r="W501" s="23" t="s">
        <v>45</v>
      </c>
      <c r="X501" s="31">
        <f>+[1]DEPURADO!K495+[1]DEPURADO!L495</f>
        <v>0</v>
      </c>
      <c r="Y501" s="23" t="s">
        <v>45</v>
      </c>
      <c r="Z501" s="31">
        <f t="shared" si="54"/>
        <v>0</v>
      </c>
      <c r="AA501" s="31"/>
      <c r="AB501" s="31">
        <v>0</v>
      </c>
      <c r="AC501" s="31">
        <v>0</v>
      </c>
      <c r="AD501" s="30"/>
      <c r="AE501" s="30">
        <f>+[1]DEPURADO!K495</f>
        <v>0</v>
      </c>
      <c r="AF501" s="30">
        <v>0</v>
      </c>
      <c r="AG501" s="30">
        <f t="shared" si="55"/>
        <v>0</v>
      </c>
      <c r="AH501" s="30">
        <v>0</v>
      </c>
      <c r="AI501" s="30" t="str">
        <f>+[1]DEPURADO!G495</f>
        <v>NO RADICADA</v>
      </c>
      <c r="AJ501" s="32"/>
      <c r="AK501" s="33"/>
    </row>
    <row r="502" spans="1:37" s="34" customFormat="1" x14ac:dyDescent="0.25">
      <c r="A502" s="23">
        <f t="shared" si="49"/>
        <v>494</v>
      </c>
      <c r="B502" s="24" t="s">
        <v>44</v>
      </c>
      <c r="C502" s="23" t="str">
        <f>+[1]DEPURADO!A496</f>
        <v>FEHI195712</v>
      </c>
      <c r="D502" s="23">
        <f>+[1]DEPURADO!B496</f>
        <v>195712</v>
      </c>
      <c r="E502" s="25">
        <f>+[1]DEPURADO!C496</f>
        <v>45646</v>
      </c>
      <c r="F502" s="26">
        <f>+IF([1]DEPURADO!D496&gt;1,[1]DEPURADO!D496," ")</f>
        <v>45677</v>
      </c>
      <c r="G502" s="27">
        <f>[1]DEPURADO!F496</f>
        <v>435072</v>
      </c>
      <c r="H502" s="28">
        <v>0</v>
      </c>
      <c r="I502" s="28">
        <f>+[1]DEPURADO!M496+[1]DEPURADO!N496</f>
        <v>0</v>
      </c>
      <c r="J502" s="28">
        <f>+[1]DEPURADO!R496</f>
        <v>0</v>
      </c>
      <c r="K502" s="29">
        <f>+[1]DEPURADO!P496+[1]DEPURADO!Q496</f>
        <v>0</v>
      </c>
      <c r="L502" s="28">
        <v>0</v>
      </c>
      <c r="M502" s="28">
        <v>0</v>
      </c>
      <c r="N502" s="28">
        <f t="shared" si="50"/>
        <v>0</v>
      </c>
      <c r="O502" s="28">
        <f t="shared" si="51"/>
        <v>435072</v>
      </c>
      <c r="P502" s="24">
        <f>IF([1]DEPURADO!H496&gt;1,0,[1]DEPURADO!B496)</f>
        <v>0</v>
      </c>
      <c r="Q502" s="30">
        <f t="shared" si="52"/>
        <v>0</v>
      </c>
      <c r="R502" s="31">
        <f t="shared" si="53"/>
        <v>435072</v>
      </c>
      <c r="S502" s="31">
        <f>+[1]DEPURADO!J496</f>
        <v>0</v>
      </c>
      <c r="T502" s="23" t="s">
        <v>45</v>
      </c>
      <c r="U502" s="31">
        <f>+[1]DEPURADO!I496</f>
        <v>0</v>
      </c>
      <c r="V502" s="30"/>
      <c r="W502" s="23" t="s">
        <v>45</v>
      </c>
      <c r="X502" s="31">
        <f>+[1]DEPURADO!K496+[1]DEPURADO!L496</f>
        <v>0</v>
      </c>
      <c r="Y502" s="23" t="s">
        <v>45</v>
      </c>
      <c r="Z502" s="31">
        <f t="shared" si="54"/>
        <v>0</v>
      </c>
      <c r="AA502" s="31"/>
      <c r="AB502" s="31">
        <v>0</v>
      </c>
      <c r="AC502" s="31">
        <v>0</v>
      </c>
      <c r="AD502" s="30"/>
      <c r="AE502" s="30">
        <f>+[1]DEPURADO!K496</f>
        <v>0</v>
      </c>
      <c r="AF502" s="30">
        <v>0</v>
      </c>
      <c r="AG502" s="30">
        <f t="shared" si="55"/>
        <v>0</v>
      </c>
      <c r="AH502" s="30">
        <v>0</v>
      </c>
      <c r="AI502" s="30" t="str">
        <f>+[1]DEPURADO!G496</f>
        <v>NO RADICADA</v>
      </c>
      <c r="AJ502" s="32"/>
      <c r="AK502" s="33"/>
    </row>
    <row r="503" spans="1:37" s="34" customFormat="1" x14ac:dyDescent="0.25">
      <c r="A503" s="23">
        <f t="shared" si="49"/>
        <v>495</v>
      </c>
      <c r="B503" s="24" t="s">
        <v>44</v>
      </c>
      <c r="C503" s="23" t="str">
        <f>+[1]DEPURADO!A497</f>
        <v>FEHI195702</v>
      </c>
      <c r="D503" s="23">
        <f>+[1]DEPURADO!B497</f>
        <v>195702</v>
      </c>
      <c r="E503" s="25">
        <f>+[1]DEPURADO!C497</f>
        <v>45649</v>
      </c>
      <c r="F503" s="26">
        <f>+IF([1]DEPURADO!D497&gt;1,[1]DEPURADO!D497," ")</f>
        <v>45677</v>
      </c>
      <c r="G503" s="27">
        <f>[1]DEPURADO!F497</f>
        <v>61991</v>
      </c>
      <c r="H503" s="28">
        <v>0</v>
      </c>
      <c r="I503" s="28">
        <f>+[1]DEPURADO!M497+[1]DEPURADO!N497</f>
        <v>0</v>
      </c>
      <c r="J503" s="28">
        <f>+[1]DEPURADO!R497</f>
        <v>0</v>
      </c>
      <c r="K503" s="29">
        <f>+[1]DEPURADO!P497+[1]DEPURADO!Q497</f>
        <v>0</v>
      </c>
      <c r="L503" s="28">
        <v>0</v>
      </c>
      <c r="M503" s="28">
        <v>0</v>
      </c>
      <c r="N503" s="28">
        <f t="shared" si="50"/>
        <v>0</v>
      </c>
      <c r="O503" s="28">
        <f t="shared" si="51"/>
        <v>61991</v>
      </c>
      <c r="P503" s="24">
        <f>IF([1]DEPURADO!H497&gt;1,0,[1]DEPURADO!B497)</f>
        <v>0</v>
      </c>
      <c r="Q503" s="30">
        <f t="shared" si="52"/>
        <v>0</v>
      </c>
      <c r="R503" s="31">
        <f t="shared" si="53"/>
        <v>61991</v>
      </c>
      <c r="S503" s="31">
        <f>+[1]DEPURADO!J497</f>
        <v>0</v>
      </c>
      <c r="T503" s="23" t="s">
        <v>45</v>
      </c>
      <c r="U503" s="31">
        <f>+[1]DEPURADO!I497</f>
        <v>0</v>
      </c>
      <c r="V503" s="30"/>
      <c r="W503" s="23" t="s">
        <v>45</v>
      </c>
      <c r="X503" s="31">
        <f>+[1]DEPURADO!K497+[1]DEPURADO!L497</f>
        <v>0</v>
      </c>
      <c r="Y503" s="23" t="s">
        <v>45</v>
      </c>
      <c r="Z503" s="31">
        <f t="shared" si="54"/>
        <v>0</v>
      </c>
      <c r="AA503" s="31"/>
      <c r="AB503" s="31">
        <v>0</v>
      </c>
      <c r="AC503" s="31">
        <v>0</v>
      </c>
      <c r="AD503" s="30"/>
      <c r="AE503" s="30">
        <f>+[1]DEPURADO!K497</f>
        <v>0</v>
      </c>
      <c r="AF503" s="30">
        <v>0</v>
      </c>
      <c r="AG503" s="30">
        <f t="shared" si="55"/>
        <v>0</v>
      </c>
      <c r="AH503" s="30">
        <v>0</v>
      </c>
      <c r="AI503" s="30" t="str">
        <f>+[1]DEPURADO!G497</f>
        <v>NO RADICADA</v>
      </c>
      <c r="AJ503" s="32"/>
      <c r="AK503" s="33"/>
    </row>
    <row r="504" spans="1:37" s="34" customFormat="1" x14ac:dyDescent="0.25">
      <c r="A504" s="23">
        <f t="shared" si="49"/>
        <v>496</v>
      </c>
      <c r="B504" s="24" t="s">
        <v>44</v>
      </c>
      <c r="C504" s="23" t="str">
        <f>+[1]DEPURADO!A498</f>
        <v>FEHI195404</v>
      </c>
      <c r="D504" s="23">
        <f>+[1]DEPURADO!B498</f>
        <v>195404</v>
      </c>
      <c r="E504" s="25">
        <f>+[1]DEPURADO!C498</f>
        <v>45649</v>
      </c>
      <c r="F504" s="26">
        <f>+IF([1]DEPURADO!D498&gt;1,[1]DEPURADO!D498," ")</f>
        <v>45677</v>
      </c>
      <c r="G504" s="27">
        <f>[1]DEPURADO!F498</f>
        <v>61991</v>
      </c>
      <c r="H504" s="28">
        <v>0</v>
      </c>
      <c r="I504" s="28">
        <f>+[1]DEPURADO!M498+[1]DEPURADO!N498</f>
        <v>0</v>
      </c>
      <c r="J504" s="28">
        <f>+[1]DEPURADO!R498</f>
        <v>0</v>
      </c>
      <c r="K504" s="29">
        <f>+[1]DEPURADO!P498+[1]DEPURADO!Q498</f>
        <v>0</v>
      </c>
      <c r="L504" s="28">
        <v>0</v>
      </c>
      <c r="M504" s="28">
        <v>0</v>
      </c>
      <c r="N504" s="28">
        <f t="shared" si="50"/>
        <v>0</v>
      </c>
      <c r="O504" s="28">
        <f t="shared" si="51"/>
        <v>61991</v>
      </c>
      <c r="P504" s="24">
        <f>IF([1]DEPURADO!H498&gt;1,0,[1]DEPURADO!B498)</f>
        <v>0</v>
      </c>
      <c r="Q504" s="30">
        <f t="shared" si="52"/>
        <v>0</v>
      </c>
      <c r="R504" s="31">
        <f t="shared" si="53"/>
        <v>61991</v>
      </c>
      <c r="S504" s="31">
        <f>+[1]DEPURADO!J498</f>
        <v>0</v>
      </c>
      <c r="T504" s="23" t="s">
        <v>45</v>
      </c>
      <c r="U504" s="31">
        <f>+[1]DEPURADO!I498</f>
        <v>0</v>
      </c>
      <c r="V504" s="30"/>
      <c r="W504" s="23" t="s">
        <v>45</v>
      </c>
      <c r="X504" s="31">
        <f>+[1]DEPURADO!K498+[1]DEPURADO!L498</f>
        <v>0</v>
      </c>
      <c r="Y504" s="23" t="s">
        <v>45</v>
      </c>
      <c r="Z504" s="31">
        <f t="shared" si="54"/>
        <v>0</v>
      </c>
      <c r="AA504" s="31"/>
      <c r="AB504" s="31">
        <v>0</v>
      </c>
      <c r="AC504" s="31">
        <v>0</v>
      </c>
      <c r="AD504" s="30"/>
      <c r="AE504" s="30">
        <f>+[1]DEPURADO!K498</f>
        <v>0</v>
      </c>
      <c r="AF504" s="30">
        <v>0</v>
      </c>
      <c r="AG504" s="30">
        <f t="shared" si="55"/>
        <v>0</v>
      </c>
      <c r="AH504" s="30">
        <v>0</v>
      </c>
      <c r="AI504" s="30" t="str">
        <f>+[1]DEPURADO!G498</f>
        <v>NO RADICADA</v>
      </c>
      <c r="AJ504" s="32"/>
      <c r="AK504" s="33"/>
    </row>
    <row r="505" spans="1:37" s="34" customFormat="1" x14ac:dyDescent="0.25">
      <c r="A505" s="23">
        <f t="shared" si="49"/>
        <v>497</v>
      </c>
      <c r="B505" s="24" t="s">
        <v>44</v>
      </c>
      <c r="C505" s="23" t="str">
        <f>+[1]DEPURADO!A499</f>
        <v>FEHI195734</v>
      </c>
      <c r="D505" s="23">
        <f>+[1]DEPURADO!B499</f>
        <v>195734</v>
      </c>
      <c r="E505" s="25">
        <f>+[1]DEPURADO!C499</f>
        <v>45656</v>
      </c>
      <c r="F505" s="26">
        <f>+IF([1]DEPURADO!D499&gt;1,[1]DEPURADO!D499," ")</f>
        <v>45677</v>
      </c>
      <c r="G505" s="27">
        <f>[1]DEPURADO!F499</f>
        <v>743892</v>
      </c>
      <c r="H505" s="28">
        <v>0</v>
      </c>
      <c r="I505" s="28">
        <f>+[1]DEPURADO!M499+[1]DEPURADO!N499</f>
        <v>0</v>
      </c>
      <c r="J505" s="28">
        <f>+[1]DEPURADO!R499</f>
        <v>0</v>
      </c>
      <c r="K505" s="29">
        <f>+[1]DEPURADO!P499+[1]DEPURADO!Q499</f>
        <v>0</v>
      </c>
      <c r="L505" s="28">
        <v>0</v>
      </c>
      <c r="M505" s="28">
        <v>0</v>
      </c>
      <c r="N505" s="28">
        <f t="shared" si="50"/>
        <v>0</v>
      </c>
      <c r="O505" s="28">
        <f t="shared" si="51"/>
        <v>743892</v>
      </c>
      <c r="P505" s="24">
        <f>IF([1]DEPURADO!H499&gt;1,0,[1]DEPURADO!B499)</f>
        <v>0</v>
      </c>
      <c r="Q505" s="30">
        <f t="shared" si="52"/>
        <v>0</v>
      </c>
      <c r="R505" s="31">
        <f t="shared" si="53"/>
        <v>743892</v>
      </c>
      <c r="S505" s="31">
        <f>+[1]DEPURADO!J499</f>
        <v>0</v>
      </c>
      <c r="T505" s="23" t="s">
        <v>45</v>
      </c>
      <c r="U505" s="31">
        <f>+[1]DEPURADO!I499</f>
        <v>0</v>
      </c>
      <c r="V505" s="30"/>
      <c r="W505" s="23" t="s">
        <v>45</v>
      </c>
      <c r="X505" s="31">
        <f>+[1]DEPURADO!K499+[1]DEPURADO!L499</f>
        <v>0</v>
      </c>
      <c r="Y505" s="23" t="s">
        <v>45</v>
      </c>
      <c r="Z505" s="31">
        <f t="shared" si="54"/>
        <v>0</v>
      </c>
      <c r="AA505" s="31"/>
      <c r="AB505" s="31">
        <v>0</v>
      </c>
      <c r="AC505" s="31">
        <v>0</v>
      </c>
      <c r="AD505" s="30"/>
      <c r="AE505" s="30">
        <f>+[1]DEPURADO!K499</f>
        <v>0</v>
      </c>
      <c r="AF505" s="30">
        <v>0</v>
      </c>
      <c r="AG505" s="30">
        <f t="shared" si="55"/>
        <v>0</v>
      </c>
      <c r="AH505" s="30">
        <v>0</v>
      </c>
      <c r="AI505" s="30" t="str">
        <f>+[1]DEPURADO!G499</f>
        <v>NO RADICADA</v>
      </c>
      <c r="AJ505" s="32"/>
      <c r="AK505" s="33"/>
    </row>
    <row r="506" spans="1:37" s="34" customFormat="1" x14ac:dyDescent="0.25">
      <c r="A506" s="23">
        <f t="shared" si="49"/>
        <v>498</v>
      </c>
      <c r="B506" s="24" t="s">
        <v>44</v>
      </c>
      <c r="C506" s="23" t="str">
        <f>+[1]DEPURADO!A500</f>
        <v>FEHI195699</v>
      </c>
      <c r="D506" s="23">
        <f>+[1]DEPURADO!B500</f>
        <v>195699</v>
      </c>
      <c r="E506" s="25">
        <f>+[1]DEPURADO!C500</f>
        <v>45656</v>
      </c>
      <c r="F506" s="26">
        <f>+IF([1]DEPURADO!D500&gt;1,[1]DEPURADO!D500," ")</f>
        <v>45677</v>
      </c>
      <c r="G506" s="27">
        <f>[1]DEPURADO!F500</f>
        <v>61991</v>
      </c>
      <c r="H506" s="28">
        <v>0</v>
      </c>
      <c r="I506" s="28">
        <f>+[1]DEPURADO!M500+[1]DEPURADO!N500</f>
        <v>0</v>
      </c>
      <c r="J506" s="28">
        <f>+[1]DEPURADO!R500</f>
        <v>0</v>
      </c>
      <c r="K506" s="29">
        <f>+[1]DEPURADO!P500+[1]DEPURADO!Q500</f>
        <v>0</v>
      </c>
      <c r="L506" s="28">
        <v>0</v>
      </c>
      <c r="M506" s="28">
        <v>0</v>
      </c>
      <c r="N506" s="28">
        <f t="shared" si="50"/>
        <v>0</v>
      </c>
      <c r="O506" s="28">
        <f t="shared" si="51"/>
        <v>61991</v>
      </c>
      <c r="P506" s="24">
        <f>IF([1]DEPURADO!H500&gt;1,0,[1]DEPURADO!B500)</f>
        <v>0</v>
      </c>
      <c r="Q506" s="30">
        <f t="shared" si="52"/>
        <v>0</v>
      </c>
      <c r="R506" s="31">
        <f t="shared" si="53"/>
        <v>61991</v>
      </c>
      <c r="S506" s="31">
        <f>+[1]DEPURADO!J500</f>
        <v>0</v>
      </c>
      <c r="T506" s="23" t="s">
        <v>45</v>
      </c>
      <c r="U506" s="31">
        <f>+[1]DEPURADO!I500</f>
        <v>0</v>
      </c>
      <c r="V506" s="30"/>
      <c r="W506" s="23" t="s">
        <v>45</v>
      </c>
      <c r="X506" s="31">
        <f>+[1]DEPURADO!K500+[1]DEPURADO!L500</f>
        <v>0</v>
      </c>
      <c r="Y506" s="23" t="s">
        <v>45</v>
      </c>
      <c r="Z506" s="31">
        <f t="shared" si="54"/>
        <v>0</v>
      </c>
      <c r="AA506" s="31"/>
      <c r="AB506" s="31">
        <v>0</v>
      </c>
      <c r="AC506" s="31">
        <v>0</v>
      </c>
      <c r="AD506" s="30"/>
      <c r="AE506" s="30">
        <f>+[1]DEPURADO!K500</f>
        <v>0</v>
      </c>
      <c r="AF506" s="30">
        <v>0</v>
      </c>
      <c r="AG506" s="30">
        <f t="shared" si="55"/>
        <v>0</v>
      </c>
      <c r="AH506" s="30">
        <v>0</v>
      </c>
      <c r="AI506" s="30" t="str">
        <f>+[1]DEPURADO!G500</f>
        <v>NO RADICADA</v>
      </c>
      <c r="AJ506" s="32"/>
      <c r="AK506" s="33"/>
    </row>
    <row r="507" spans="1:37" s="34" customFormat="1" x14ac:dyDescent="0.25">
      <c r="A507" s="23">
        <f t="shared" si="49"/>
        <v>499</v>
      </c>
      <c r="B507" s="24" t="s">
        <v>44</v>
      </c>
      <c r="C507" s="23" t="str">
        <f>+[1]DEPURADO!A501</f>
        <v>FEHI200086</v>
      </c>
      <c r="D507" s="23">
        <f>+[1]DEPURADO!B501</f>
        <v>200086</v>
      </c>
      <c r="E507" s="25">
        <f>+[1]DEPURADO!C501</f>
        <v>45659</v>
      </c>
      <c r="F507" s="26">
        <f>+IF([1]DEPURADO!D501&gt;1,[1]DEPURADO!D501," ")</f>
        <v>45708</v>
      </c>
      <c r="G507" s="27">
        <f>[1]DEPURADO!F501</f>
        <v>867874</v>
      </c>
      <c r="H507" s="28">
        <v>0</v>
      </c>
      <c r="I507" s="28">
        <f>+[1]DEPURADO!M501+[1]DEPURADO!N501</f>
        <v>0</v>
      </c>
      <c r="J507" s="28">
        <f>+[1]DEPURADO!R501</f>
        <v>0</v>
      </c>
      <c r="K507" s="29">
        <f>+[1]DEPURADO!P501+[1]DEPURADO!Q501</f>
        <v>0</v>
      </c>
      <c r="L507" s="28">
        <v>0</v>
      </c>
      <c r="M507" s="28">
        <v>0</v>
      </c>
      <c r="N507" s="28">
        <f t="shared" si="50"/>
        <v>0</v>
      </c>
      <c r="O507" s="28">
        <f t="shared" si="51"/>
        <v>867874</v>
      </c>
      <c r="P507" s="24">
        <f>IF([1]DEPURADO!H501&gt;1,0,[1]DEPURADO!B501)</f>
        <v>0</v>
      </c>
      <c r="Q507" s="30">
        <f t="shared" si="52"/>
        <v>0</v>
      </c>
      <c r="R507" s="31">
        <f t="shared" si="53"/>
        <v>867874</v>
      </c>
      <c r="S507" s="31">
        <f>+[1]DEPURADO!J501</f>
        <v>0</v>
      </c>
      <c r="T507" s="23" t="s">
        <v>45</v>
      </c>
      <c r="U507" s="31">
        <f>+[1]DEPURADO!I501</f>
        <v>0</v>
      </c>
      <c r="V507" s="30"/>
      <c r="W507" s="23" t="s">
        <v>45</v>
      </c>
      <c r="X507" s="31">
        <f>+[1]DEPURADO!K501+[1]DEPURADO!L501</f>
        <v>0</v>
      </c>
      <c r="Y507" s="23" t="s">
        <v>45</v>
      </c>
      <c r="Z507" s="31">
        <f t="shared" si="54"/>
        <v>0</v>
      </c>
      <c r="AA507" s="31"/>
      <c r="AB507" s="31">
        <v>0</v>
      </c>
      <c r="AC507" s="31">
        <v>0</v>
      </c>
      <c r="AD507" s="30"/>
      <c r="AE507" s="30">
        <f>+[1]DEPURADO!K501</f>
        <v>0</v>
      </c>
      <c r="AF507" s="30">
        <v>0</v>
      </c>
      <c r="AG507" s="30">
        <f t="shared" si="55"/>
        <v>0</v>
      </c>
      <c r="AH507" s="30">
        <v>0</v>
      </c>
      <c r="AI507" s="30" t="str">
        <f>+[1]DEPURADO!G501</f>
        <v>NO RADICADA</v>
      </c>
      <c r="AJ507" s="32"/>
      <c r="AK507" s="33"/>
    </row>
    <row r="508" spans="1:37" s="34" customFormat="1" x14ac:dyDescent="0.25">
      <c r="A508" s="23">
        <f t="shared" si="49"/>
        <v>500</v>
      </c>
      <c r="B508" s="24" t="s">
        <v>44</v>
      </c>
      <c r="C508" s="23" t="str">
        <f>+[1]DEPURADO!A502</f>
        <v>FEHI200067</v>
      </c>
      <c r="D508" s="23">
        <f>+[1]DEPURADO!B502</f>
        <v>200067</v>
      </c>
      <c r="E508" s="25">
        <f>+[1]DEPURADO!C502</f>
        <v>45660</v>
      </c>
      <c r="F508" s="26">
        <f>+IF([1]DEPURADO!D502&gt;1,[1]DEPURADO!D502," ")</f>
        <v>45708</v>
      </c>
      <c r="G508" s="27">
        <f>[1]DEPURADO!F502</f>
        <v>131991</v>
      </c>
      <c r="H508" s="28">
        <v>0</v>
      </c>
      <c r="I508" s="28">
        <f>+[1]DEPURADO!M502+[1]DEPURADO!N502</f>
        <v>0</v>
      </c>
      <c r="J508" s="28">
        <f>+[1]DEPURADO!R502</f>
        <v>0</v>
      </c>
      <c r="K508" s="29">
        <f>+[1]DEPURADO!P502+[1]DEPURADO!Q502</f>
        <v>0</v>
      </c>
      <c r="L508" s="28">
        <v>0</v>
      </c>
      <c r="M508" s="28">
        <v>0</v>
      </c>
      <c r="N508" s="28">
        <f t="shared" si="50"/>
        <v>0</v>
      </c>
      <c r="O508" s="28">
        <f t="shared" si="51"/>
        <v>131991</v>
      </c>
      <c r="P508" s="24">
        <f>IF([1]DEPURADO!H502&gt;1,0,[1]DEPURADO!B502)</f>
        <v>0</v>
      </c>
      <c r="Q508" s="30">
        <f t="shared" si="52"/>
        <v>0</v>
      </c>
      <c r="R508" s="31">
        <f t="shared" si="53"/>
        <v>131991</v>
      </c>
      <c r="S508" s="31">
        <f>+[1]DEPURADO!J502</f>
        <v>0</v>
      </c>
      <c r="T508" s="23" t="s">
        <v>45</v>
      </c>
      <c r="U508" s="31">
        <f>+[1]DEPURADO!I502</f>
        <v>0</v>
      </c>
      <c r="V508" s="30"/>
      <c r="W508" s="23" t="s">
        <v>45</v>
      </c>
      <c r="X508" s="31">
        <f>+[1]DEPURADO!K502+[1]DEPURADO!L502</f>
        <v>0</v>
      </c>
      <c r="Y508" s="23" t="s">
        <v>45</v>
      </c>
      <c r="Z508" s="31">
        <f t="shared" si="54"/>
        <v>0</v>
      </c>
      <c r="AA508" s="31"/>
      <c r="AB508" s="31">
        <v>0</v>
      </c>
      <c r="AC508" s="31">
        <v>0</v>
      </c>
      <c r="AD508" s="30"/>
      <c r="AE508" s="30">
        <f>+[1]DEPURADO!K502</f>
        <v>0</v>
      </c>
      <c r="AF508" s="30">
        <v>0</v>
      </c>
      <c r="AG508" s="30">
        <f t="shared" si="55"/>
        <v>0</v>
      </c>
      <c r="AH508" s="30">
        <v>0</v>
      </c>
      <c r="AI508" s="30" t="str">
        <f>+[1]DEPURADO!G502</f>
        <v>NO RADICADA</v>
      </c>
      <c r="AJ508" s="32"/>
      <c r="AK508" s="33"/>
    </row>
    <row r="509" spans="1:37" s="34" customFormat="1" x14ac:dyDescent="0.25">
      <c r="A509" s="23">
        <f t="shared" si="49"/>
        <v>501</v>
      </c>
      <c r="B509" s="24" t="s">
        <v>44</v>
      </c>
      <c r="C509" s="23" t="str">
        <f>+[1]DEPURADO!A503</f>
        <v>FEHI200198</v>
      </c>
      <c r="D509" s="23">
        <f>+[1]DEPURADO!B503</f>
        <v>200198</v>
      </c>
      <c r="E509" s="25">
        <f>+[1]DEPURADO!C503</f>
        <v>45662</v>
      </c>
      <c r="F509" s="26">
        <f>+IF([1]DEPURADO!D503&gt;1,[1]DEPURADO!D503," ")</f>
        <v>45708</v>
      </c>
      <c r="G509" s="27">
        <f>[1]DEPURADO!F503</f>
        <v>131991</v>
      </c>
      <c r="H509" s="28">
        <v>0</v>
      </c>
      <c r="I509" s="28">
        <f>+[1]DEPURADO!M503+[1]DEPURADO!N503</f>
        <v>0</v>
      </c>
      <c r="J509" s="28">
        <f>+[1]DEPURADO!R503</f>
        <v>0</v>
      </c>
      <c r="K509" s="29">
        <f>+[1]DEPURADO!P503+[1]DEPURADO!Q503</f>
        <v>0</v>
      </c>
      <c r="L509" s="28">
        <v>0</v>
      </c>
      <c r="M509" s="28">
        <v>0</v>
      </c>
      <c r="N509" s="28">
        <f t="shared" si="50"/>
        <v>0</v>
      </c>
      <c r="O509" s="28">
        <f t="shared" si="51"/>
        <v>131991</v>
      </c>
      <c r="P509" s="24">
        <f>IF([1]DEPURADO!H503&gt;1,0,[1]DEPURADO!B503)</f>
        <v>0</v>
      </c>
      <c r="Q509" s="30">
        <f t="shared" si="52"/>
        <v>0</v>
      </c>
      <c r="R509" s="31">
        <f t="shared" si="53"/>
        <v>131991</v>
      </c>
      <c r="S509" s="31">
        <f>+[1]DEPURADO!J503</f>
        <v>0</v>
      </c>
      <c r="T509" s="23" t="s">
        <v>45</v>
      </c>
      <c r="U509" s="31">
        <f>+[1]DEPURADO!I503</f>
        <v>0</v>
      </c>
      <c r="V509" s="30"/>
      <c r="W509" s="23" t="s">
        <v>45</v>
      </c>
      <c r="X509" s="31">
        <f>+[1]DEPURADO!K503+[1]DEPURADO!L503</f>
        <v>0</v>
      </c>
      <c r="Y509" s="23" t="s">
        <v>45</v>
      </c>
      <c r="Z509" s="31">
        <f t="shared" si="54"/>
        <v>0</v>
      </c>
      <c r="AA509" s="31"/>
      <c r="AB509" s="31">
        <v>0</v>
      </c>
      <c r="AC509" s="31">
        <v>0</v>
      </c>
      <c r="AD509" s="30"/>
      <c r="AE509" s="30">
        <f>+[1]DEPURADO!K503</f>
        <v>0</v>
      </c>
      <c r="AF509" s="30">
        <v>0</v>
      </c>
      <c r="AG509" s="30">
        <f t="shared" si="55"/>
        <v>0</v>
      </c>
      <c r="AH509" s="30">
        <v>0</v>
      </c>
      <c r="AI509" s="30" t="str">
        <f>+[1]DEPURADO!G503</f>
        <v>NO RADICADA</v>
      </c>
      <c r="AJ509" s="32"/>
      <c r="AK509" s="33"/>
    </row>
    <row r="510" spans="1:37" s="34" customFormat="1" x14ac:dyDescent="0.25">
      <c r="A510" s="23">
        <f t="shared" si="49"/>
        <v>502</v>
      </c>
      <c r="B510" s="24" t="s">
        <v>44</v>
      </c>
      <c r="C510" s="23" t="str">
        <f>+[1]DEPURADO!A504</f>
        <v>FEHI200195</v>
      </c>
      <c r="D510" s="23">
        <f>+[1]DEPURADO!B504</f>
        <v>200195</v>
      </c>
      <c r="E510" s="25">
        <f>+[1]DEPURADO!C504</f>
        <v>45664</v>
      </c>
      <c r="F510" s="26">
        <f>+IF([1]DEPURADO!D504&gt;1,[1]DEPURADO!D504," ")</f>
        <v>45708</v>
      </c>
      <c r="G510" s="27">
        <f>[1]DEPURADO!F504</f>
        <v>61991</v>
      </c>
      <c r="H510" s="28">
        <v>0</v>
      </c>
      <c r="I510" s="28">
        <f>+[1]DEPURADO!M504+[1]DEPURADO!N504</f>
        <v>0</v>
      </c>
      <c r="J510" s="28">
        <f>+[1]DEPURADO!R504</f>
        <v>0</v>
      </c>
      <c r="K510" s="29">
        <f>+[1]DEPURADO!P504+[1]DEPURADO!Q504</f>
        <v>0</v>
      </c>
      <c r="L510" s="28">
        <v>0</v>
      </c>
      <c r="M510" s="28">
        <v>0</v>
      </c>
      <c r="N510" s="28">
        <f t="shared" si="50"/>
        <v>0</v>
      </c>
      <c r="O510" s="28">
        <f t="shared" si="51"/>
        <v>61991</v>
      </c>
      <c r="P510" s="24">
        <f>IF([1]DEPURADO!H504&gt;1,0,[1]DEPURADO!B504)</f>
        <v>0</v>
      </c>
      <c r="Q510" s="30">
        <f t="shared" si="52"/>
        <v>0</v>
      </c>
      <c r="R510" s="31">
        <f t="shared" si="53"/>
        <v>61991</v>
      </c>
      <c r="S510" s="31">
        <f>+[1]DEPURADO!J504</f>
        <v>0</v>
      </c>
      <c r="T510" s="23" t="s">
        <v>45</v>
      </c>
      <c r="U510" s="31">
        <f>+[1]DEPURADO!I504</f>
        <v>0</v>
      </c>
      <c r="V510" s="30"/>
      <c r="W510" s="23" t="s">
        <v>45</v>
      </c>
      <c r="X510" s="31">
        <f>+[1]DEPURADO!K504+[1]DEPURADO!L504</f>
        <v>0</v>
      </c>
      <c r="Y510" s="23" t="s">
        <v>45</v>
      </c>
      <c r="Z510" s="31">
        <f t="shared" si="54"/>
        <v>0</v>
      </c>
      <c r="AA510" s="31"/>
      <c r="AB510" s="31">
        <v>0</v>
      </c>
      <c r="AC510" s="31">
        <v>0</v>
      </c>
      <c r="AD510" s="30"/>
      <c r="AE510" s="30">
        <f>+[1]DEPURADO!K504</f>
        <v>0</v>
      </c>
      <c r="AF510" s="30">
        <v>0</v>
      </c>
      <c r="AG510" s="30">
        <f t="shared" si="55"/>
        <v>0</v>
      </c>
      <c r="AH510" s="30">
        <v>0</v>
      </c>
      <c r="AI510" s="30" t="str">
        <f>+[1]DEPURADO!G504</f>
        <v>NO RADICADA</v>
      </c>
      <c r="AJ510" s="32"/>
      <c r="AK510" s="33"/>
    </row>
    <row r="511" spans="1:37" s="34" customFormat="1" x14ac:dyDescent="0.25">
      <c r="A511" s="23">
        <f t="shared" si="49"/>
        <v>503</v>
      </c>
      <c r="B511" s="24" t="s">
        <v>44</v>
      </c>
      <c r="C511" s="23" t="str">
        <f>+[1]DEPURADO!A505</f>
        <v>FEHI200064</v>
      </c>
      <c r="D511" s="23">
        <f>+[1]DEPURADO!B505</f>
        <v>200064</v>
      </c>
      <c r="E511" s="25">
        <f>+[1]DEPURADO!C505</f>
        <v>45665</v>
      </c>
      <c r="F511" s="26">
        <f>+IF([1]DEPURADO!D505&gt;1,[1]DEPURADO!D505," ")</f>
        <v>45708</v>
      </c>
      <c r="G511" s="27">
        <f>[1]DEPURADO!F505</f>
        <v>61991</v>
      </c>
      <c r="H511" s="28">
        <v>0</v>
      </c>
      <c r="I511" s="28">
        <f>+[1]DEPURADO!M505+[1]DEPURADO!N505</f>
        <v>0</v>
      </c>
      <c r="J511" s="28">
        <f>+[1]DEPURADO!R505</f>
        <v>0</v>
      </c>
      <c r="K511" s="29">
        <f>+[1]DEPURADO!P505+[1]DEPURADO!Q505</f>
        <v>0</v>
      </c>
      <c r="L511" s="28">
        <v>0</v>
      </c>
      <c r="M511" s="28">
        <v>0</v>
      </c>
      <c r="N511" s="28">
        <f t="shared" si="50"/>
        <v>0</v>
      </c>
      <c r="O511" s="28">
        <f t="shared" si="51"/>
        <v>61991</v>
      </c>
      <c r="P511" s="24">
        <f>IF([1]DEPURADO!H505&gt;1,0,[1]DEPURADO!B505)</f>
        <v>0</v>
      </c>
      <c r="Q511" s="30">
        <f t="shared" si="52"/>
        <v>0</v>
      </c>
      <c r="R511" s="31">
        <f t="shared" si="53"/>
        <v>61991</v>
      </c>
      <c r="S511" s="31">
        <f>+[1]DEPURADO!J505</f>
        <v>0</v>
      </c>
      <c r="T511" s="23" t="s">
        <v>45</v>
      </c>
      <c r="U511" s="31">
        <f>+[1]DEPURADO!I505</f>
        <v>0</v>
      </c>
      <c r="V511" s="30"/>
      <c r="W511" s="23" t="s">
        <v>45</v>
      </c>
      <c r="X511" s="31">
        <f>+[1]DEPURADO!K505+[1]DEPURADO!L505</f>
        <v>0</v>
      </c>
      <c r="Y511" s="23" t="s">
        <v>45</v>
      </c>
      <c r="Z511" s="31">
        <f t="shared" si="54"/>
        <v>0</v>
      </c>
      <c r="AA511" s="31"/>
      <c r="AB511" s="31">
        <v>0</v>
      </c>
      <c r="AC511" s="31">
        <v>0</v>
      </c>
      <c r="AD511" s="30"/>
      <c r="AE511" s="30">
        <f>+[1]DEPURADO!K505</f>
        <v>0</v>
      </c>
      <c r="AF511" s="30">
        <v>0</v>
      </c>
      <c r="AG511" s="30">
        <f t="shared" si="55"/>
        <v>0</v>
      </c>
      <c r="AH511" s="30">
        <v>0</v>
      </c>
      <c r="AI511" s="30" t="str">
        <f>+[1]DEPURADO!G505</f>
        <v>NO RADICADA</v>
      </c>
      <c r="AJ511" s="32"/>
      <c r="AK511" s="33"/>
    </row>
    <row r="512" spans="1:37" s="34" customFormat="1" x14ac:dyDescent="0.25">
      <c r="A512" s="23">
        <f t="shared" si="49"/>
        <v>504</v>
      </c>
      <c r="B512" s="24" t="s">
        <v>44</v>
      </c>
      <c r="C512" s="23" t="str">
        <f>+[1]DEPURADO!A506</f>
        <v>FEHI200192</v>
      </c>
      <c r="D512" s="23">
        <f>+[1]DEPURADO!B506</f>
        <v>200192</v>
      </c>
      <c r="E512" s="25">
        <f>+[1]DEPURADO!C506</f>
        <v>45667</v>
      </c>
      <c r="F512" s="26">
        <f>+IF([1]DEPURADO!D506&gt;1,[1]DEPURADO!D506," ")</f>
        <v>45708</v>
      </c>
      <c r="G512" s="27">
        <f>[1]DEPURADO!F506</f>
        <v>61991</v>
      </c>
      <c r="H512" s="28">
        <v>0</v>
      </c>
      <c r="I512" s="28">
        <f>+[1]DEPURADO!M506+[1]DEPURADO!N506</f>
        <v>0</v>
      </c>
      <c r="J512" s="28">
        <f>+[1]DEPURADO!R506</f>
        <v>0</v>
      </c>
      <c r="K512" s="29">
        <f>+[1]DEPURADO!P506+[1]DEPURADO!Q506</f>
        <v>0</v>
      </c>
      <c r="L512" s="28">
        <v>0</v>
      </c>
      <c r="M512" s="28">
        <v>0</v>
      </c>
      <c r="N512" s="28">
        <f t="shared" si="50"/>
        <v>0</v>
      </c>
      <c r="O512" s="28">
        <f t="shared" si="51"/>
        <v>61991</v>
      </c>
      <c r="P512" s="24">
        <f>IF([1]DEPURADO!H506&gt;1,0,[1]DEPURADO!B506)</f>
        <v>0</v>
      </c>
      <c r="Q512" s="30">
        <f t="shared" si="52"/>
        <v>0</v>
      </c>
      <c r="R512" s="31">
        <f t="shared" si="53"/>
        <v>61991</v>
      </c>
      <c r="S512" s="31">
        <f>+[1]DEPURADO!J506</f>
        <v>0</v>
      </c>
      <c r="T512" s="23" t="s">
        <v>45</v>
      </c>
      <c r="U512" s="31">
        <f>+[1]DEPURADO!I506</f>
        <v>0</v>
      </c>
      <c r="V512" s="30"/>
      <c r="W512" s="23" t="s">
        <v>45</v>
      </c>
      <c r="X512" s="31">
        <f>+[1]DEPURADO!K506+[1]DEPURADO!L506</f>
        <v>0</v>
      </c>
      <c r="Y512" s="23" t="s">
        <v>45</v>
      </c>
      <c r="Z512" s="31">
        <f t="shared" si="54"/>
        <v>0</v>
      </c>
      <c r="AA512" s="31"/>
      <c r="AB512" s="31">
        <v>0</v>
      </c>
      <c r="AC512" s="31">
        <v>0</v>
      </c>
      <c r="AD512" s="30"/>
      <c r="AE512" s="30">
        <f>+[1]DEPURADO!K506</f>
        <v>0</v>
      </c>
      <c r="AF512" s="30">
        <v>0</v>
      </c>
      <c r="AG512" s="30">
        <f t="shared" si="55"/>
        <v>0</v>
      </c>
      <c r="AH512" s="30">
        <v>0</v>
      </c>
      <c r="AI512" s="30" t="str">
        <f>+[1]DEPURADO!G506</f>
        <v>NO RADICADA</v>
      </c>
      <c r="AJ512" s="32"/>
      <c r="AK512" s="33"/>
    </row>
    <row r="513" spans="1:37" s="34" customFormat="1" x14ac:dyDescent="0.25">
      <c r="A513" s="23">
        <f t="shared" si="49"/>
        <v>505</v>
      </c>
      <c r="B513" s="24" t="s">
        <v>44</v>
      </c>
      <c r="C513" s="23" t="str">
        <f>+[1]DEPURADO!A507</f>
        <v>FEHI200185</v>
      </c>
      <c r="D513" s="23">
        <f>+[1]DEPURADO!B507</f>
        <v>200185</v>
      </c>
      <c r="E513" s="25">
        <f>+[1]DEPURADO!C507</f>
        <v>45667</v>
      </c>
      <c r="F513" s="26">
        <f>+IF([1]DEPURADO!D507&gt;1,[1]DEPURADO!D507," ")</f>
        <v>45708</v>
      </c>
      <c r="G513" s="27">
        <f>[1]DEPURADO!F507</f>
        <v>205855</v>
      </c>
      <c r="H513" s="28">
        <v>0</v>
      </c>
      <c r="I513" s="28">
        <f>+[1]DEPURADO!M507+[1]DEPURADO!N507</f>
        <v>0</v>
      </c>
      <c r="J513" s="28">
        <f>+[1]DEPURADO!R507</f>
        <v>0</v>
      </c>
      <c r="K513" s="29">
        <f>+[1]DEPURADO!P507+[1]DEPURADO!Q507</f>
        <v>0</v>
      </c>
      <c r="L513" s="28">
        <v>0</v>
      </c>
      <c r="M513" s="28">
        <v>0</v>
      </c>
      <c r="N513" s="28">
        <f t="shared" si="50"/>
        <v>0</v>
      </c>
      <c r="O513" s="28">
        <f t="shared" si="51"/>
        <v>205855</v>
      </c>
      <c r="P513" s="24">
        <f>IF([1]DEPURADO!H507&gt;1,0,[1]DEPURADO!B507)</f>
        <v>0</v>
      </c>
      <c r="Q513" s="30">
        <f t="shared" si="52"/>
        <v>0</v>
      </c>
      <c r="R513" s="31">
        <f t="shared" si="53"/>
        <v>205855</v>
      </c>
      <c r="S513" s="31">
        <f>+[1]DEPURADO!J507</f>
        <v>0</v>
      </c>
      <c r="T513" s="23" t="s">
        <v>45</v>
      </c>
      <c r="U513" s="31">
        <f>+[1]DEPURADO!I507</f>
        <v>0</v>
      </c>
      <c r="V513" s="30"/>
      <c r="W513" s="23" t="s">
        <v>45</v>
      </c>
      <c r="X513" s="31">
        <f>+[1]DEPURADO!K507+[1]DEPURADO!L507</f>
        <v>0</v>
      </c>
      <c r="Y513" s="23" t="s">
        <v>45</v>
      </c>
      <c r="Z513" s="31">
        <f t="shared" si="54"/>
        <v>0</v>
      </c>
      <c r="AA513" s="31"/>
      <c r="AB513" s="31">
        <v>0</v>
      </c>
      <c r="AC513" s="31">
        <v>0</v>
      </c>
      <c r="AD513" s="30"/>
      <c r="AE513" s="30">
        <f>+[1]DEPURADO!K507</f>
        <v>0</v>
      </c>
      <c r="AF513" s="30">
        <v>0</v>
      </c>
      <c r="AG513" s="30">
        <f t="shared" si="55"/>
        <v>0</v>
      </c>
      <c r="AH513" s="30">
        <v>0</v>
      </c>
      <c r="AI513" s="30" t="str">
        <f>+[1]DEPURADO!G507</f>
        <v>NO RADICADA</v>
      </c>
      <c r="AJ513" s="32"/>
      <c r="AK513" s="33"/>
    </row>
    <row r="514" spans="1:37" s="34" customFormat="1" x14ac:dyDescent="0.25">
      <c r="A514" s="23">
        <f t="shared" si="49"/>
        <v>506</v>
      </c>
      <c r="B514" s="24" t="s">
        <v>44</v>
      </c>
      <c r="C514" s="23" t="str">
        <f>+[1]DEPURADO!A508</f>
        <v>FEHI200255</v>
      </c>
      <c r="D514" s="23">
        <f>+[1]DEPURADO!B508</f>
        <v>200255</v>
      </c>
      <c r="E514" s="25">
        <f>+[1]DEPURADO!C508</f>
        <v>45670</v>
      </c>
      <c r="F514" s="26">
        <f>+IF([1]DEPURADO!D508&gt;1,[1]DEPURADO!D508," ")</f>
        <v>45708</v>
      </c>
      <c r="G514" s="27">
        <f>[1]DEPURADO!F508</f>
        <v>127153</v>
      </c>
      <c r="H514" s="28">
        <v>0</v>
      </c>
      <c r="I514" s="28">
        <f>+[1]DEPURADO!M508+[1]DEPURADO!N508</f>
        <v>0</v>
      </c>
      <c r="J514" s="28">
        <f>+[1]DEPURADO!R508</f>
        <v>0</v>
      </c>
      <c r="K514" s="29">
        <f>+[1]DEPURADO!P508+[1]DEPURADO!Q508</f>
        <v>0</v>
      </c>
      <c r="L514" s="28">
        <v>0</v>
      </c>
      <c r="M514" s="28">
        <v>0</v>
      </c>
      <c r="N514" s="28">
        <f t="shared" si="50"/>
        <v>0</v>
      </c>
      <c r="O514" s="28">
        <f t="shared" si="51"/>
        <v>127153</v>
      </c>
      <c r="P514" s="24">
        <f>IF([1]DEPURADO!H508&gt;1,0,[1]DEPURADO!B508)</f>
        <v>0</v>
      </c>
      <c r="Q514" s="30">
        <f t="shared" si="52"/>
        <v>0</v>
      </c>
      <c r="R514" s="31">
        <f t="shared" si="53"/>
        <v>127153</v>
      </c>
      <c r="S514" s="31">
        <f>+[1]DEPURADO!J508</f>
        <v>0</v>
      </c>
      <c r="T514" s="23" t="s">
        <v>45</v>
      </c>
      <c r="U514" s="31">
        <f>+[1]DEPURADO!I508</f>
        <v>0</v>
      </c>
      <c r="V514" s="30"/>
      <c r="W514" s="23" t="s">
        <v>45</v>
      </c>
      <c r="X514" s="31">
        <f>+[1]DEPURADO!K508+[1]DEPURADO!L508</f>
        <v>0</v>
      </c>
      <c r="Y514" s="23" t="s">
        <v>45</v>
      </c>
      <c r="Z514" s="31">
        <f t="shared" si="54"/>
        <v>0</v>
      </c>
      <c r="AA514" s="31"/>
      <c r="AB514" s="31">
        <v>0</v>
      </c>
      <c r="AC514" s="31">
        <v>0</v>
      </c>
      <c r="AD514" s="30"/>
      <c r="AE514" s="30">
        <f>+[1]DEPURADO!K508</f>
        <v>0</v>
      </c>
      <c r="AF514" s="30">
        <v>0</v>
      </c>
      <c r="AG514" s="30">
        <f t="shared" si="55"/>
        <v>0</v>
      </c>
      <c r="AH514" s="30">
        <v>0</v>
      </c>
      <c r="AI514" s="30" t="str">
        <f>+[1]DEPURADO!G508</f>
        <v>NO RADICADA</v>
      </c>
      <c r="AJ514" s="32"/>
      <c r="AK514" s="33"/>
    </row>
    <row r="515" spans="1:37" s="34" customFormat="1" x14ac:dyDescent="0.25">
      <c r="A515" s="23">
        <f t="shared" si="49"/>
        <v>507</v>
      </c>
      <c r="B515" s="24" t="s">
        <v>44</v>
      </c>
      <c r="C515" s="23" t="str">
        <f>+[1]DEPURADO!A509</f>
        <v>FEHI200251</v>
      </c>
      <c r="D515" s="23">
        <f>+[1]DEPURADO!B509</f>
        <v>200251</v>
      </c>
      <c r="E515" s="25">
        <f>+[1]DEPURADO!C509</f>
        <v>45670</v>
      </c>
      <c r="F515" s="26">
        <f>+IF([1]DEPURADO!D509&gt;1,[1]DEPURADO!D509," ")</f>
        <v>45708</v>
      </c>
      <c r="G515" s="27">
        <f>[1]DEPURADO!F509</f>
        <v>127153</v>
      </c>
      <c r="H515" s="28">
        <v>0</v>
      </c>
      <c r="I515" s="28">
        <f>+[1]DEPURADO!M509+[1]DEPURADO!N509</f>
        <v>0</v>
      </c>
      <c r="J515" s="28">
        <f>+[1]DEPURADO!R509</f>
        <v>0</v>
      </c>
      <c r="K515" s="29">
        <f>+[1]DEPURADO!P509+[1]DEPURADO!Q509</f>
        <v>0</v>
      </c>
      <c r="L515" s="28">
        <v>0</v>
      </c>
      <c r="M515" s="28">
        <v>0</v>
      </c>
      <c r="N515" s="28">
        <f t="shared" si="50"/>
        <v>0</v>
      </c>
      <c r="O515" s="28">
        <f t="shared" si="51"/>
        <v>127153</v>
      </c>
      <c r="P515" s="24">
        <f>IF([1]DEPURADO!H509&gt;1,0,[1]DEPURADO!B509)</f>
        <v>0</v>
      </c>
      <c r="Q515" s="30">
        <f t="shared" si="52"/>
        <v>0</v>
      </c>
      <c r="R515" s="31">
        <f t="shared" si="53"/>
        <v>127153</v>
      </c>
      <c r="S515" s="31">
        <f>+[1]DEPURADO!J509</f>
        <v>0</v>
      </c>
      <c r="T515" s="23" t="s">
        <v>45</v>
      </c>
      <c r="U515" s="31">
        <f>+[1]DEPURADO!I509</f>
        <v>0</v>
      </c>
      <c r="V515" s="30"/>
      <c r="W515" s="23" t="s">
        <v>45</v>
      </c>
      <c r="X515" s="31">
        <f>+[1]DEPURADO!K509+[1]DEPURADO!L509</f>
        <v>0</v>
      </c>
      <c r="Y515" s="23" t="s">
        <v>45</v>
      </c>
      <c r="Z515" s="31">
        <f t="shared" si="54"/>
        <v>0</v>
      </c>
      <c r="AA515" s="31"/>
      <c r="AB515" s="31">
        <v>0</v>
      </c>
      <c r="AC515" s="31">
        <v>0</v>
      </c>
      <c r="AD515" s="30"/>
      <c r="AE515" s="30">
        <f>+[1]DEPURADO!K509</f>
        <v>0</v>
      </c>
      <c r="AF515" s="30">
        <v>0</v>
      </c>
      <c r="AG515" s="30">
        <f t="shared" si="55"/>
        <v>0</v>
      </c>
      <c r="AH515" s="30">
        <v>0</v>
      </c>
      <c r="AI515" s="30" t="str">
        <f>+[1]DEPURADO!G509</f>
        <v>NO RADICADA</v>
      </c>
      <c r="AJ515" s="32"/>
      <c r="AK515" s="33"/>
    </row>
    <row r="516" spans="1:37" s="34" customFormat="1" x14ac:dyDescent="0.25">
      <c r="A516" s="23">
        <f t="shared" si="49"/>
        <v>508</v>
      </c>
      <c r="B516" s="24" t="s">
        <v>44</v>
      </c>
      <c r="C516" s="23" t="str">
        <f>+[1]DEPURADO!A510</f>
        <v>FEHI200189</v>
      </c>
      <c r="D516" s="23">
        <f>+[1]DEPURADO!B510</f>
        <v>200189</v>
      </c>
      <c r="E516" s="25">
        <f>+[1]DEPURADO!C510</f>
        <v>45672</v>
      </c>
      <c r="F516" s="26">
        <f>+IF([1]DEPURADO!D510&gt;1,[1]DEPURADO!D510," ")</f>
        <v>45708</v>
      </c>
      <c r="G516" s="27">
        <f>[1]DEPURADO!F510</f>
        <v>131991</v>
      </c>
      <c r="H516" s="28">
        <v>0</v>
      </c>
      <c r="I516" s="28">
        <f>+[1]DEPURADO!M510+[1]DEPURADO!N510</f>
        <v>0</v>
      </c>
      <c r="J516" s="28">
        <f>+[1]DEPURADO!R510</f>
        <v>0</v>
      </c>
      <c r="K516" s="29">
        <f>+[1]DEPURADO!P510+[1]DEPURADO!Q510</f>
        <v>0</v>
      </c>
      <c r="L516" s="28">
        <v>0</v>
      </c>
      <c r="M516" s="28">
        <v>0</v>
      </c>
      <c r="N516" s="28">
        <f t="shared" si="50"/>
        <v>0</v>
      </c>
      <c r="O516" s="28">
        <f t="shared" si="51"/>
        <v>131991</v>
      </c>
      <c r="P516" s="24">
        <f>IF([1]DEPURADO!H510&gt;1,0,[1]DEPURADO!B510)</f>
        <v>0</v>
      </c>
      <c r="Q516" s="30">
        <f t="shared" si="52"/>
        <v>0</v>
      </c>
      <c r="R516" s="31">
        <f t="shared" si="53"/>
        <v>131991</v>
      </c>
      <c r="S516" s="31">
        <f>+[1]DEPURADO!J510</f>
        <v>0</v>
      </c>
      <c r="T516" s="23" t="s">
        <v>45</v>
      </c>
      <c r="U516" s="31">
        <f>+[1]DEPURADO!I510</f>
        <v>0</v>
      </c>
      <c r="V516" s="30"/>
      <c r="W516" s="23" t="s">
        <v>45</v>
      </c>
      <c r="X516" s="31">
        <f>+[1]DEPURADO!K510+[1]DEPURADO!L510</f>
        <v>0</v>
      </c>
      <c r="Y516" s="23" t="s">
        <v>45</v>
      </c>
      <c r="Z516" s="31">
        <f t="shared" si="54"/>
        <v>0</v>
      </c>
      <c r="AA516" s="31"/>
      <c r="AB516" s="31">
        <v>0</v>
      </c>
      <c r="AC516" s="31">
        <v>0</v>
      </c>
      <c r="AD516" s="30"/>
      <c r="AE516" s="30">
        <f>+[1]DEPURADO!K510</f>
        <v>0</v>
      </c>
      <c r="AF516" s="30">
        <v>0</v>
      </c>
      <c r="AG516" s="30">
        <f t="shared" si="55"/>
        <v>0</v>
      </c>
      <c r="AH516" s="30">
        <v>0</v>
      </c>
      <c r="AI516" s="30" t="str">
        <f>+[1]DEPURADO!G510</f>
        <v>NO RADICADA</v>
      </c>
      <c r="AJ516" s="32"/>
      <c r="AK516" s="33"/>
    </row>
    <row r="517" spans="1:37" s="34" customFormat="1" x14ac:dyDescent="0.25">
      <c r="A517" s="23">
        <f t="shared" si="49"/>
        <v>509</v>
      </c>
      <c r="B517" s="24" t="s">
        <v>44</v>
      </c>
      <c r="C517" s="23" t="str">
        <f>+[1]DEPURADO!A511</f>
        <v>FEHI200075</v>
      </c>
      <c r="D517" s="23">
        <f>+[1]DEPURADO!B511</f>
        <v>200075</v>
      </c>
      <c r="E517" s="25">
        <f>+[1]DEPURADO!C511</f>
        <v>45672</v>
      </c>
      <c r="F517" s="26">
        <f>+IF([1]DEPURADO!D511&gt;1,[1]DEPURADO!D511," ")</f>
        <v>45708</v>
      </c>
      <c r="G517" s="27">
        <f>[1]DEPURADO!F511</f>
        <v>70000</v>
      </c>
      <c r="H517" s="28">
        <v>0</v>
      </c>
      <c r="I517" s="28">
        <f>+[1]DEPURADO!M511+[1]DEPURADO!N511</f>
        <v>0</v>
      </c>
      <c r="J517" s="28">
        <f>+[1]DEPURADO!R511</f>
        <v>0</v>
      </c>
      <c r="K517" s="29">
        <f>+[1]DEPURADO!P511+[1]DEPURADO!Q511</f>
        <v>0</v>
      </c>
      <c r="L517" s="28">
        <v>0</v>
      </c>
      <c r="M517" s="28">
        <v>0</v>
      </c>
      <c r="N517" s="28">
        <f t="shared" si="50"/>
        <v>0</v>
      </c>
      <c r="O517" s="28">
        <f t="shared" si="51"/>
        <v>70000</v>
      </c>
      <c r="P517" s="24">
        <f>IF([1]DEPURADO!H511&gt;1,0,[1]DEPURADO!B511)</f>
        <v>0</v>
      </c>
      <c r="Q517" s="30">
        <f t="shared" si="52"/>
        <v>0</v>
      </c>
      <c r="R517" s="31">
        <f t="shared" si="53"/>
        <v>70000</v>
      </c>
      <c r="S517" s="31">
        <f>+[1]DEPURADO!J511</f>
        <v>0</v>
      </c>
      <c r="T517" s="23" t="s">
        <v>45</v>
      </c>
      <c r="U517" s="31">
        <f>+[1]DEPURADO!I511</f>
        <v>0</v>
      </c>
      <c r="V517" s="30"/>
      <c r="W517" s="23" t="s">
        <v>45</v>
      </c>
      <c r="X517" s="31">
        <f>+[1]DEPURADO!K511+[1]DEPURADO!L511</f>
        <v>0</v>
      </c>
      <c r="Y517" s="23" t="s">
        <v>45</v>
      </c>
      <c r="Z517" s="31">
        <f t="shared" si="54"/>
        <v>0</v>
      </c>
      <c r="AA517" s="31"/>
      <c r="AB517" s="31">
        <v>0</v>
      </c>
      <c r="AC517" s="31">
        <v>0</v>
      </c>
      <c r="AD517" s="30"/>
      <c r="AE517" s="30">
        <f>+[1]DEPURADO!K511</f>
        <v>0</v>
      </c>
      <c r="AF517" s="30">
        <v>0</v>
      </c>
      <c r="AG517" s="30">
        <f t="shared" si="55"/>
        <v>0</v>
      </c>
      <c r="AH517" s="30">
        <v>0</v>
      </c>
      <c r="AI517" s="30" t="str">
        <f>+[1]DEPURADO!G511</f>
        <v>NO RADICADA</v>
      </c>
      <c r="AJ517" s="32"/>
      <c r="AK517" s="33"/>
    </row>
    <row r="518" spans="1:37" s="34" customFormat="1" x14ac:dyDescent="0.25">
      <c r="A518" s="23">
        <f t="shared" si="49"/>
        <v>510</v>
      </c>
      <c r="B518" s="24" t="s">
        <v>44</v>
      </c>
      <c r="C518" s="23" t="str">
        <f>+[1]DEPURADO!A512</f>
        <v>FEHI200247</v>
      </c>
      <c r="D518" s="23">
        <f>+[1]DEPURADO!B512</f>
        <v>200247</v>
      </c>
      <c r="E518" s="25">
        <f>+[1]DEPURADO!C512</f>
        <v>45673</v>
      </c>
      <c r="F518" s="26">
        <f>+IF([1]DEPURADO!D512&gt;1,[1]DEPURADO!D512," ")</f>
        <v>45708</v>
      </c>
      <c r="G518" s="27">
        <f>[1]DEPURADO!F512</f>
        <v>61991</v>
      </c>
      <c r="H518" s="28">
        <v>0</v>
      </c>
      <c r="I518" s="28">
        <f>+[1]DEPURADO!M512+[1]DEPURADO!N512</f>
        <v>0</v>
      </c>
      <c r="J518" s="28">
        <f>+[1]DEPURADO!R512</f>
        <v>0</v>
      </c>
      <c r="K518" s="29">
        <f>+[1]DEPURADO!P512+[1]DEPURADO!Q512</f>
        <v>0</v>
      </c>
      <c r="L518" s="28">
        <v>0</v>
      </c>
      <c r="M518" s="28">
        <v>0</v>
      </c>
      <c r="N518" s="28">
        <f t="shared" si="50"/>
        <v>0</v>
      </c>
      <c r="O518" s="28">
        <f t="shared" si="51"/>
        <v>61991</v>
      </c>
      <c r="P518" s="24">
        <f>IF([1]DEPURADO!H512&gt;1,0,[1]DEPURADO!B512)</f>
        <v>0</v>
      </c>
      <c r="Q518" s="30">
        <f t="shared" si="52"/>
        <v>0</v>
      </c>
      <c r="R518" s="31">
        <f t="shared" si="53"/>
        <v>61991</v>
      </c>
      <c r="S518" s="31">
        <f>+[1]DEPURADO!J512</f>
        <v>0</v>
      </c>
      <c r="T518" s="23" t="s">
        <v>45</v>
      </c>
      <c r="U518" s="31">
        <f>+[1]DEPURADO!I512</f>
        <v>0</v>
      </c>
      <c r="V518" s="30"/>
      <c r="W518" s="23" t="s">
        <v>45</v>
      </c>
      <c r="X518" s="31">
        <f>+[1]DEPURADO!K512+[1]DEPURADO!L512</f>
        <v>0</v>
      </c>
      <c r="Y518" s="23" t="s">
        <v>45</v>
      </c>
      <c r="Z518" s="31">
        <f t="shared" si="54"/>
        <v>0</v>
      </c>
      <c r="AA518" s="31"/>
      <c r="AB518" s="31">
        <v>0</v>
      </c>
      <c r="AC518" s="31">
        <v>0</v>
      </c>
      <c r="AD518" s="30"/>
      <c r="AE518" s="30">
        <f>+[1]DEPURADO!K512</f>
        <v>0</v>
      </c>
      <c r="AF518" s="30">
        <v>0</v>
      </c>
      <c r="AG518" s="30">
        <f t="shared" si="55"/>
        <v>0</v>
      </c>
      <c r="AH518" s="30">
        <v>0</v>
      </c>
      <c r="AI518" s="30" t="str">
        <f>+[1]DEPURADO!G512</f>
        <v>NO RADICADA</v>
      </c>
      <c r="AJ518" s="32"/>
      <c r="AK518" s="33"/>
    </row>
    <row r="519" spans="1:37" s="34" customFormat="1" x14ac:dyDescent="0.25">
      <c r="A519" s="23">
        <f t="shared" si="49"/>
        <v>511</v>
      </c>
      <c r="B519" s="24" t="s">
        <v>44</v>
      </c>
      <c r="C519" s="23" t="str">
        <f>+[1]DEPURADO!A513</f>
        <v>FEHI200212</v>
      </c>
      <c r="D519" s="23">
        <f>+[1]DEPURADO!B513</f>
        <v>200212</v>
      </c>
      <c r="E519" s="25">
        <f>+[1]DEPURADO!C513</f>
        <v>45673</v>
      </c>
      <c r="F519" s="26">
        <f>+IF([1]DEPURADO!D513&gt;1,[1]DEPURADO!D513," ")</f>
        <v>45708</v>
      </c>
      <c r="G519" s="27">
        <f>[1]DEPURADO!F513</f>
        <v>61991</v>
      </c>
      <c r="H519" s="28">
        <v>0</v>
      </c>
      <c r="I519" s="28">
        <f>+[1]DEPURADO!M513+[1]DEPURADO!N513</f>
        <v>0</v>
      </c>
      <c r="J519" s="28">
        <f>+[1]DEPURADO!R513</f>
        <v>0</v>
      </c>
      <c r="K519" s="29">
        <f>+[1]DEPURADO!P513+[1]DEPURADO!Q513</f>
        <v>0</v>
      </c>
      <c r="L519" s="28">
        <v>0</v>
      </c>
      <c r="M519" s="28">
        <v>0</v>
      </c>
      <c r="N519" s="28">
        <f t="shared" si="50"/>
        <v>0</v>
      </c>
      <c r="O519" s="28">
        <f t="shared" si="51"/>
        <v>61991</v>
      </c>
      <c r="P519" s="24">
        <f>IF([1]DEPURADO!H513&gt;1,0,[1]DEPURADO!B513)</f>
        <v>0</v>
      </c>
      <c r="Q519" s="30">
        <f t="shared" si="52"/>
        <v>0</v>
      </c>
      <c r="R519" s="31">
        <f t="shared" si="53"/>
        <v>61991</v>
      </c>
      <c r="S519" s="31">
        <f>+[1]DEPURADO!J513</f>
        <v>0</v>
      </c>
      <c r="T519" s="23" t="s">
        <v>45</v>
      </c>
      <c r="U519" s="31">
        <f>+[1]DEPURADO!I513</f>
        <v>0</v>
      </c>
      <c r="V519" s="30"/>
      <c r="W519" s="23" t="s">
        <v>45</v>
      </c>
      <c r="X519" s="31">
        <f>+[1]DEPURADO!K513+[1]DEPURADO!L513</f>
        <v>0</v>
      </c>
      <c r="Y519" s="23" t="s">
        <v>45</v>
      </c>
      <c r="Z519" s="31">
        <f t="shared" si="54"/>
        <v>0</v>
      </c>
      <c r="AA519" s="31"/>
      <c r="AB519" s="31">
        <v>0</v>
      </c>
      <c r="AC519" s="31">
        <v>0</v>
      </c>
      <c r="AD519" s="30"/>
      <c r="AE519" s="30">
        <f>+[1]DEPURADO!K513</f>
        <v>0</v>
      </c>
      <c r="AF519" s="30">
        <v>0</v>
      </c>
      <c r="AG519" s="30">
        <f t="shared" si="55"/>
        <v>0</v>
      </c>
      <c r="AH519" s="30">
        <v>0</v>
      </c>
      <c r="AI519" s="30" t="str">
        <f>+[1]DEPURADO!G513</f>
        <v>NO RADICADA</v>
      </c>
      <c r="AJ519" s="32"/>
      <c r="AK519" s="33"/>
    </row>
    <row r="520" spans="1:37" s="34" customFormat="1" x14ac:dyDescent="0.25">
      <c r="A520" s="23">
        <f t="shared" si="49"/>
        <v>512</v>
      </c>
      <c r="B520" s="24" t="s">
        <v>44</v>
      </c>
      <c r="C520" s="23" t="str">
        <f>+[1]DEPURADO!A514</f>
        <v>FEHI200178</v>
      </c>
      <c r="D520" s="23">
        <f>+[1]DEPURADO!B514</f>
        <v>200178</v>
      </c>
      <c r="E520" s="25">
        <f>+[1]DEPURADO!C514</f>
        <v>45674</v>
      </c>
      <c r="F520" s="26">
        <f>+IF([1]DEPURADO!D514&gt;1,[1]DEPURADO!D514," ")</f>
        <v>45708</v>
      </c>
      <c r="G520" s="27">
        <f>[1]DEPURADO!F514</f>
        <v>141444</v>
      </c>
      <c r="H520" s="28">
        <v>0</v>
      </c>
      <c r="I520" s="28">
        <f>+[1]DEPURADO!M514+[1]DEPURADO!N514</f>
        <v>0</v>
      </c>
      <c r="J520" s="28">
        <f>+[1]DEPURADO!R514</f>
        <v>0</v>
      </c>
      <c r="K520" s="29">
        <f>+[1]DEPURADO!P514+[1]DEPURADO!Q514</f>
        <v>0</v>
      </c>
      <c r="L520" s="28">
        <v>0</v>
      </c>
      <c r="M520" s="28">
        <v>0</v>
      </c>
      <c r="N520" s="28">
        <f t="shared" si="50"/>
        <v>0</v>
      </c>
      <c r="O520" s="28">
        <f t="shared" si="51"/>
        <v>141444</v>
      </c>
      <c r="P520" s="24">
        <f>IF([1]DEPURADO!H514&gt;1,0,[1]DEPURADO!B514)</f>
        <v>0</v>
      </c>
      <c r="Q520" s="30">
        <f t="shared" si="52"/>
        <v>0</v>
      </c>
      <c r="R520" s="31">
        <f t="shared" si="53"/>
        <v>141444</v>
      </c>
      <c r="S520" s="31">
        <f>+[1]DEPURADO!J514</f>
        <v>0</v>
      </c>
      <c r="T520" s="23" t="s">
        <v>45</v>
      </c>
      <c r="U520" s="31">
        <f>+[1]DEPURADO!I514</f>
        <v>0</v>
      </c>
      <c r="V520" s="30"/>
      <c r="W520" s="23" t="s">
        <v>45</v>
      </c>
      <c r="X520" s="31">
        <f>+[1]DEPURADO!K514+[1]DEPURADO!L514</f>
        <v>0</v>
      </c>
      <c r="Y520" s="23" t="s">
        <v>45</v>
      </c>
      <c r="Z520" s="31">
        <f t="shared" si="54"/>
        <v>0</v>
      </c>
      <c r="AA520" s="31"/>
      <c r="AB520" s="31">
        <v>0</v>
      </c>
      <c r="AC520" s="31">
        <v>0</v>
      </c>
      <c r="AD520" s="30"/>
      <c r="AE520" s="30">
        <f>+[1]DEPURADO!K514</f>
        <v>0</v>
      </c>
      <c r="AF520" s="30">
        <v>0</v>
      </c>
      <c r="AG520" s="30">
        <f t="shared" si="55"/>
        <v>0</v>
      </c>
      <c r="AH520" s="30">
        <v>0</v>
      </c>
      <c r="AI520" s="30" t="str">
        <f>+[1]DEPURADO!G514</f>
        <v>NO RADICADA</v>
      </c>
      <c r="AJ520" s="32"/>
      <c r="AK520" s="33"/>
    </row>
    <row r="521" spans="1:37" s="34" customFormat="1" x14ac:dyDescent="0.25">
      <c r="A521" s="23">
        <f t="shared" si="49"/>
        <v>513</v>
      </c>
      <c r="B521" s="24" t="s">
        <v>44</v>
      </c>
      <c r="C521" s="23" t="str">
        <f>+[1]DEPURADO!A515</f>
        <v>FEHI200176</v>
      </c>
      <c r="D521" s="23">
        <f>+[1]DEPURADO!B515</f>
        <v>200176</v>
      </c>
      <c r="E521" s="25">
        <f>+[1]DEPURADO!C515</f>
        <v>45678</v>
      </c>
      <c r="F521" s="26">
        <f>+IF([1]DEPURADO!D515&gt;1,[1]DEPURADO!D515," ")</f>
        <v>45708</v>
      </c>
      <c r="G521" s="27">
        <f>[1]DEPURADO!F515</f>
        <v>223512</v>
      </c>
      <c r="H521" s="28">
        <v>0</v>
      </c>
      <c r="I521" s="28">
        <f>+[1]DEPURADO!M515+[1]DEPURADO!N515</f>
        <v>0</v>
      </c>
      <c r="J521" s="28">
        <f>+[1]DEPURADO!R515</f>
        <v>0</v>
      </c>
      <c r="K521" s="29">
        <f>+[1]DEPURADO!P515+[1]DEPURADO!Q515</f>
        <v>0</v>
      </c>
      <c r="L521" s="28">
        <v>0</v>
      </c>
      <c r="M521" s="28">
        <v>0</v>
      </c>
      <c r="N521" s="28">
        <f t="shared" si="50"/>
        <v>0</v>
      </c>
      <c r="O521" s="28">
        <f t="shared" si="51"/>
        <v>223512</v>
      </c>
      <c r="P521" s="24">
        <f>IF([1]DEPURADO!H515&gt;1,0,[1]DEPURADO!B515)</f>
        <v>0</v>
      </c>
      <c r="Q521" s="30">
        <f t="shared" si="52"/>
        <v>0</v>
      </c>
      <c r="R521" s="31">
        <f t="shared" si="53"/>
        <v>223512</v>
      </c>
      <c r="S521" s="31">
        <f>+[1]DEPURADO!J515</f>
        <v>0</v>
      </c>
      <c r="T521" s="23" t="s">
        <v>45</v>
      </c>
      <c r="U521" s="31">
        <f>+[1]DEPURADO!I515</f>
        <v>0</v>
      </c>
      <c r="V521" s="30"/>
      <c r="W521" s="23" t="s">
        <v>45</v>
      </c>
      <c r="X521" s="31">
        <f>+[1]DEPURADO!K515+[1]DEPURADO!L515</f>
        <v>0</v>
      </c>
      <c r="Y521" s="23" t="s">
        <v>45</v>
      </c>
      <c r="Z521" s="31">
        <f t="shared" si="54"/>
        <v>0</v>
      </c>
      <c r="AA521" s="31"/>
      <c r="AB521" s="31">
        <v>0</v>
      </c>
      <c r="AC521" s="31">
        <v>0</v>
      </c>
      <c r="AD521" s="30"/>
      <c r="AE521" s="30">
        <f>+[1]DEPURADO!K515</f>
        <v>0</v>
      </c>
      <c r="AF521" s="30">
        <v>0</v>
      </c>
      <c r="AG521" s="30">
        <f t="shared" si="55"/>
        <v>0</v>
      </c>
      <c r="AH521" s="30">
        <v>0</v>
      </c>
      <c r="AI521" s="30" t="str">
        <f>+[1]DEPURADO!G515</f>
        <v>NO RADICADA</v>
      </c>
      <c r="AJ521" s="32"/>
      <c r="AK521" s="33"/>
    </row>
    <row r="522" spans="1:37" s="34" customFormat="1" x14ac:dyDescent="0.25">
      <c r="A522" s="23">
        <f t="shared" si="49"/>
        <v>514</v>
      </c>
      <c r="B522" s="24" t="s">
        <v>44</v>
      </c>
      <c r="C522" s="23" t="str">
        <f>+[1]DEPURADO!A516</f>
        <v>FEHI200204</v>
      </c>
      <c r="D522" s="23">
        <f>+[1]DEPURADO!B516</f>
        <v>200204</v>
      </c>
      <c r="E522" s="25">
        <f>+[1]DEPURADO!C516</f>
        <v>45679</v>
      </c>
      <c r="F522" s="26">
        <f>+IF([1]DEPURADO!D516&gt;1,[1]DEPURADO!D516," ")</f>
        <v>45708</v>
      </c>
      <c r="G522" s="27">
        <f>[1]DEPURADO!F516</f>
        <v>205855</v>
      </c>
      <c r="H522" s="28">
        <v>0</v>
      </c>
      <c r="I522" s="28">
        <f>+[1]DEPURADO!M516+[1]DEPURADO!N516</f>
        <v>0</v>
      </c>
      <c r="J522" s="28">
        <f>+[1]DEPURADO!R516</f>
        <v>0</v>
      </c>
      <c r="K522" s="29">
        <f>+[1]DEPURADO!P516+[1]DEPURADO!Q516</f>
        <v>0</v>
      </c>
      <c r="L522" s="28">
        <v>0</v>
      </c>
      <c r="M522" s="28">
        <v>0</v>
      </c>
      <c r="N522" s="28">
        <f t="shared" si="50"/>
        <v>0</v>
      </c>
      <c r="O522" s="28">
        <f t="shared" si="51"/>
        <v>205855</v>
      </c>
      <c r="P522" s="24">
        <f>IF([1]DEPURADO!H516&gt;1,0,[1]DEPURADO!B516)</f>
        <v>0</v>
      </c>
      <c r="Q522" s="30">
        <f t="shared" si="52"/>
        <v>0</v>
      </c>
      <c r="R522" s="31">
        <f t="shared" si="53"/>
        <v>205855</v>
      </c>
      <c r="S522" s="31">
        <f>+[1]DEPURADO!J516</f>
        <v>0</v>
      </c>
      <c r="T522" s="23" t="s">
        <v>45</v>
      </c>
      <c r="U522" s="31">
        <f>+[1]DEPURADO!I516</f>
        <v>0</v>
      </c>
      <c r="V522" s="30"/>
      <c r="W522" s="23" t="s">
        <v>45</v>
      </c>
      <c r="X522" s="31">
        <f>+[1]DEPURADO!K516+[1]DEPURADO!L516</f>
        <v>0</v>
      </c>
      <c r="Y522" s="23" t="s">
        <v>45</v>
      </c>
      <c r="Z522" s="31">
        <f t="shared" si="54"/>
        <v>0</v>
      </c>
      <c r="AA522" s="31"/>
      <c r="AB522" s="31">
        <v>0</v>
      </c>
      <c r="AC522" s="31">
        <v>0</v>
      </c>
      <c r="AD522" s="30"/>
      <c r="AE522" s="30">
        <f>+[1]DEPURADO!K516</f>
        <v>0</v>
      </c>
      <c r="AF522" s="30">
        <v>0</v>
      </c>
      <c r="AG522" s="30">
        <f t="shared" si="55"/>
        <v>0</v>
      </c>
      <c r="AH522" s="30">
        <v>0</v>
      </c>
      <c r="AI522" s="30" t="str">
        <f>+[1]DEPURADO!G516</f>
        <v>NO RADICADA</v>
      </c>
      <c r="AJ522" s="32"/>
      <c r="AK522" s="33"/>
    </row>
    <row r="523" spans="1:37" s="34" customFormat="1" x14ac:dyDescent="0.25">
      <c r="A523" s="23">
        <f t="shared" ref="A523:A541" si="56">+A522+1</f>
        <v>515</v>
      </c>
      <c r="B523" s="24" t="s">
        <v>44</v>
      </c>
      <c r="C523" s="23" t="str">
        <f>+[1]DEPURADO!A517</f>
        <v>FEHI200078</v>
      </c>
      <c r="D523" s="23">
        <f>+[1]DEPURADO!B517</f>
        <v>200078</v>
      </c>
      <c r="E523" s="25">
        <f>+[1]DEPURADO!C517</f>
        <v>45680</v>
      </c>
      <c r="F523" s="26">
        <f>+IF([1]DEPURADO!D517&gt;1,[1]DEPURADO!D517," ")</f>
        <v>45708</v>
      </c>
      <c r="G523" s="27">
        <f>[1]DEPURADO!F517</f>
        <v>41321</v>
      </c>
      <c r="H523" s="28">
        <v>0</v>
      </c>
      <c r="I523" s="28">
        <f>+[1]DEPURADO!M517+[1]DEPURADO!N517</f>
        <v>0</v>
      </c>
      <c r="J523" s="28">
        <f>+[1]DEPURADO!R517</f>
        <v>0</v>
      </c>
      <c r="K523" s="29">
        <f>+[1]DEPURADO!P517+[1]DEPURADO!Q517</f>
        <v>0</v>
      </c>
      <c r="L523" s="28">
        <v>0</v>
      </c>
      <c r="M523" s="28">
        <v>0</v>
      </c>
      <c r="N523" s="28">
        <f t="shared" ref="N523:N541" si="57">+SUM(J523:M523)</f>
        <v>0</v>
      </c>
      <c r="O523" s="28">
        <f t="shared" ref="O523:O541" si="58">+G523-I523-N523</f>
        <v>41321</v>
      </c>
      <c r="P523" s="24">
        <f>IF([1]DEPURADO!H517&gt;1,0,[1]DEPURADO!B517)</f>
        <v>0</v>
      </c>
      <c r="Q523" s="30">
        <f t="shared" ref="Q523:Q541" si="59">+IF(P523&gt;0,G523,0)</f>
        <v>0</v>
      </c>
      <c r="R523" s="31">
        <f t="shared" ref="R523:R541" si="60">IF(P523=0,G523,0)</f>
        <v>41321</v>
      </c>
      <c r="S523" s="31">
        <f>+[1]DEPURADO!J517</f>
        <v>0</v>
      </c>
      <c r="T523" s="23" t="s">
        <v>45</v>
      </c>
      <c r="U523" s="31">
        <f>+[1]DEPURADO!I517</f>
        <v>0</v>
      </c>
      <c r="V523" s="30"/>
      <c r="W523" s="23" t="s">
        <v>45</v>
      </c>
      <c r="X523" s="31">
        <f>+[1]DEPURADO!K517+[1]DEPURADO!L517</f>
        <v>0</v>
      </c>
      <c r="Y523" s="23" t="s">
        <v>45</v>
      </c>
      <c r="Z523" s="31">
        <f t="shared" ref="Z523:Z541" si="61">+X523-AE523+IF(X523-AE523&lt;-1,-X523+AE523,0)</f>
        <v>0</v>
      </c>
      <c r="AA523" s="31"/>
      <c r="AB523" s="31">
        <v>0</v>
      </c>
      <c r="AC523" s="31">
        <v>0</v>
      </c>
      <c r="AD523" s="30"/>
      <c r="AE523" s="30">
        <f>+[1]DEPURADO!K517</f>
        <v>0</v>
      </c>
      <c r="AF523" s="30">
        <v>0</v>
      </c>
      <c r="AG523" s="30">
        <f t="shared" ref="AG523:AG541" si="62">+G523-I523-N523-R523-Z523-AC523-AE523-S523-U523</f>
        <v>0</v>
      </c>
      <c r="AH523" s="30">
        <v>0</v>
      </c>
      <c r="AI523" s="30" t="str">
        <f>+[1]DEPURADO!G517</f>
        <v>NO RADICADA</v>
      </c>
      <c r="AJ523" s="32"/>
      <c r="AK523" s="33"/>
    </row>
    <row r="524" spans="1:37" s="34" customFormat="1" x14ac:dyDescent="0.25">
      <c r="A524" s="23">
        <f t="shared" si="56"/>
        <v>516</v>
      </c>
      <c r="B524" s="24" t="s">
        <v>44</v>
      </c>
      <c r="C524" s="23" t="str">
        <f>+[1]DEPURADO!A518</f>
        <v>FEHI200201</v>
      </c>
      <c r="D524" s="23">
        <f>+[1]DEPURADO!B518</f>
        <v>200201</v>
      </c>
      <c r="E524" s="25">
        <f>+[1]DEPURADO!C518</f>
        <v>45681</v>
      </c>
      <c r="F524" s="26">
        <f>+IF([1]DEPURADO!D518&gt;1,[1]DEPURADO!D518," ")</f>
        <v>45708</v>
      </c>
      <c r="G524" s="27">
        <f>[1]DEPURADO!F518</f>
        <v>223512</v>
      </c>
      <c r="H524" s="28">
        <v>0</v>
      </c>
      <c r="I524" s="28">
        <f>+[1]DEPURADO!M518+[1]DEPURADO!N518</f>
        <v>0</v>
      </c>
      <c r="J524" s="28">
        <f>+[1]DEPURADO!R518</f>
        <v>0</v>
      </c>
      <c r="K524" s="29">
        <f>+[1]DEPURADO!P518+[1]DEPURADO!Q518</f>
        <v>0</v>
      </c>
      <c r="L524" s="28">
        <v>0</v>
      </c>
      <c r="M524" s="28">
        <v>0</v>
      </c>
      <c r="N524" s="28">
        <f t="shared" si="57"/>
        <v>0</v>
      </c>
      <c r="O524" s="28">
        <f t="shared" si="58"/>
        <v>223512</v>
      </c>
      <c r="P524" s="24">
        <f>IF([1]DEPURADO!H518&gt;1,0,[1]DEPURADO!B518)</f>
        <v>0</v>
      </c>
      <c r="Q524" s="30">
        <f t="shared" si="59"/>
        <v>0</v>
      </c>
      <c r="R524" s="31">
        <f t="shared" si="60"/>
        <v>223512</v>
      </c>
      <c r="S524" s="31">
        <f>+[1]DEPURADO!J518</f>
        <v>0</v>
      </c>
      <c r="T524" s="23" t="s">
        <v>45</v>
      </c>
      <c r="U524" s="31">
        <f>+[1]DEPURADO!I518</f>
        <v>0</v>
      </c>
      <c r="V524" s="30"/>
      <c r="W524" s="23" t="s">
        <v>45</v>
      </c>
      <c r="X524" s="31">
        <f>+[1]DEPURADO!K518+[1]DEPURADO!L518</f>
        <v>0</v>
      </c>
      <c r="Y524" s="23" t="s">
        <v>45</v>
      </c>
      <c r="Z524" s="31">
        <f t="shared" si="61"/>
        <v>0</v>
      </c>
      <c r="AA524" s="31"/>
      <c r="AB524" s="31">
        <v>0</v>
      </c>
      <c r="AC524" s="31">
        <v>0</v>
      </c>
      <c r="AD524" s="30"/>
      <c r="AE524" s="30">
        <f>+[1]DEPURADO!K518</f>
        <v>0</v>
      </c>
      <c r="AF524" s="30">
        <v>0</v>
      </c>
      <c r="AG524" s="30">
        <f t="shared" si="62"/>
        <v>0</v>
      </c>
      <c r="AH524" s="30">
        <v>0</v>
      </c>
      <c r="AI524" s="30" t="str">
        <f>+[1]DEPURADO!G518</f>
        <v>NO RADICADA</v>
      </c>
      <c r="AJ524" s="32"/>
      <c r="AK524" s="33"/>
    </row>
    <row r="525" spans="1:37" s="34" customFormat="1" x14ac:dyDescent="0.25">
      <c r="A525" s="23">
        <f t="shared" si="56"/>
        <v>517</v>
      </c>
      <c r="B525" s="24" t="s">
        <v>44</v>
      </c>
      <c r="C525" s="23" t="str">
        <f>+[1]DEPURADO!A519</f>
        <v>FEHI200175</v>
      </c>
      <c r="D525" s="23">
        <f>+[1]DEPURADO!B519</f>
        <v>200175</v>
      </c>
      <c r="E525" s="25">
        <f>+[1]DEPURADO!C519</f>
        <v>45685</v>
      </c>
      <c r="F525" s="26">
        <f>+IF([1]DEPURADO!D519&gt;1,[1]DEPURADO!D519," ")</f>
        <v>45708</v>
      </c>
      <c r="G525" s="27">
        <f>[1]DEPURADO!F519</f>
        <v>205855</v>
      </c>
      <c r="H525" s="28">
        <v>0</v>
      </c>
      <c r="I525" s="28">
        <f>+[1]DEPURADO!M519+[1]DEPURADO!N519</f>
        <v>0</v>
      </c>
      <c r="J525" s="28">
        <f>+[1]DEPURADO!R519</f>
        <v>0</v>
      </c>
      <c r="K525" s="29">
        <f>+[1]DEPURADO!P519+[1]DEPURADO!Q519</f>
        <v>0</v>
      </c>
      <c r="L525" s="28">
        <v>0</v>
      </c>
      <c r="M525" s="28">
        <v>0</v>
      </c>
      <c r="N525" s="28">
        <f t="shared" si="57"/>
        <v>0</v>
      </c>
      <c r="O525" s="28">
        <f t="shared" si="58"/>
        <v>205855</v>
      </c>
      <c r="P525" s="24">
        <f>IF([1]DEPURADO!H519&gt;1,0,[1]DEPURADO!B519)</f>
        <v>0</v>
      </c>
      <c r="Q525" s="30">
        <f t="shared" si="59"/>
        <v>0</v>
      </c>
      <c r="R525" s="31">
        <f t="shared" si="60"/>
        <v>205855</v>
      </c>
      <c r="S525" s="31">
        <f>+[1]DEPURADO!J519</f>
        <v>0</v>
      </c>
      <c r="T525" s="23" t="s">
        <v>45</v>
      </c>
      <c r="U525" s="31">
        <f>+[1]DEPURADO!I519</f>
        <v>0</v>
      </c>
      <c r="V525" s="30"/>
      <c r="W525" s="23" t="s">
        <v>45</v>
      </c>
      <c r="X525" s="31">
        <f>+[1]DEPURADO!K519+[1]DEPURADO!L519</f>
        <v>0</v>
      </c>
      <c r="Y525" s="23" t="s">
        <v>45</v>
      </c>
      <c r="Z525" s="31">
        <f t="shared" si="61"/>
        <v>0</v>
      </c>
      <c r="AA525" s="31"/>
      <c r="AB525" s="31">
        <v>0</v>
      </c>
      <c r="AC525" s="31">
        <v>0</v>
      </c>
      <c r="AD525" s="30"/>
      <c r="AE525" s="30">
        <f>+[1]DEPURADO!K519</f>
        <v>0</v>
      </c>
      <c r="AF525" s="30">
        <v>0</v>
      </c>
      <c r="AG525" s="30">
        <f t="shared" si="62"/>
        <v>0</v>
      </c>
      <c r="AH525" s="30">
        <v>0</v>
      </c>
      <c r="AI525" s="30" t="str">
        <f>+[1]DEPURADO!G519</f>
        <v>NO RADICADA</v>
      </c>
      <c r="AJ525" s="32"/>
      <c r="AK525" s="33"/>
    </row>
    <row r="526" spans="1:37" s="34" customFormat="1" x14ac:dyDescent="0.25">
      <c r="A526" s="23">
        <f t="shared" si="56"/>
        <v>518</v>
      </c>
      <c r="B526" s="24" t="s">
        <v>44</v>
      </c>
      <c r="C526" s="23" t="str">
        <f>+[1]DEPURADO!A520</f>
        <v>FEHI200065</v>
      </c>
      <c r="D526" s="23">
        <f>+[1]DEPURADO!B520</f>
        <v>200065</v>
      </c>
      <c r="E526" s="25">
        <f>+[1]DEPURADO!C520</f>
        <v>45686</v>
      </c>
      <c r="F526" s="26">
        <f>+IF([1]DEPURADO!D520&gt;1,[1]DEPURADO!D520," ")</f>
        <v>45708</v>
      </c>
      <c r="G526" s="27">
        <f>[1]DEPURADO!F520</f>
        <v>41321</v>
      </c>
      <c r="H526" s="28">
        <v>0</v>
      </c>
      <c r="I526" s="28">
        <f>+[1]DEPURADO!M520+[1]DEPURADO!N520</f>
        <v>0</v>
      </c>
      <c r="J526" s="28">
        <f>+[1]DEPURADO!R520</f>
        <v>0</v>
      </c>
      <c r="K526" s="29">
        <f>+[1]DEPURADO!P520+[1]DEPURADO!Q520</f>
        <v>0</v>
      </c>
      <c r="L526" s="28">
        <v>0</v>
      </c>
      <c r="M526" s="28">
        <v>0</v>
      </c>
      <c r="N526" s="28">
        <f t="shared" si="57"/>
        <v>0</v>
      </c>
      <c r="O526" s="28">
        <f t="shared" si="58"/>
        <v>41321</v>
      </c>
      <c r="P526" s="24">
        <f>IF([1]DEPURADO!H520&gt;1,0,[1]DEPURADO!B520)</f>
        <v>0</v>
      </c>
      <c r="Q526" s="30">
        <f t="shared" si="59"/>
        <v>0</v>
      </c>
      <c r="R526" s="31">
        <f t="shared" si="60"/>
        <v>41321</v>
      </c>
      <c r="S526" s="31">
        <f>+[1]DEPURADO!J520</f>
        <v>0</v>
      </c>
      <c r="T526" s="23" t="s">
        <v>45</v>
      </c>
      <c r="U526" s="31">
        <f>+[1]DEPURADO!I520</f>
        <v>0</v>
      </c>
      <c r="V526" s="30"/>
      <c r="W526" s="23" t="s">
        <v>45</v>
      </c>
      <c r="X526" s="31">
        <f>+[1]DEPURADO!K520+[1]DEPURADO!L520</f>
        <v>0</v>
      </c>
      <c r="Y526" s="23" t="s">
        <v>45</v>
      </c>
      <c r="Z526" s="31">
        <f t="shared" si="61"/>
        <v>0</v>
      </c>
      <c r="AA526" s="31"/>
      <c r="AB526" s="31">
        <v>0</v>
      </c>
      <c r="AC526" s="31">
        <v>0</v>
      </c>
      <c r="AD526" s="30"/>
      <c r="AE526" s="30">
        <f>+[1]DEPURADO!K520</f>
        <v>0</v>
      </c>
      <c r="AF526" s="30">
        <v>0</v>
      </c>
      <c r="AG526" s="30">
        <f t="shared" si="62"/>
        <v>0</v>
      </c>
      <c r="AH526" s="30">
        <v>0</v>
      </c>
      <c r="AI526" s="30" t="str">
        <f>+[1]DEPURADO!G520</f>
        <v>NO RADICADA</v>
      </c>
      <c r="AJ526" s="32"/>
      <c r="AK526" s="33"/>
    </row>
    <row r="527" spans="1:37" s="34" customFormat="1" x14ac:dyDescent="0.25">
      <c r="A527" s="23">
        <f t="shared" si="56"/>
        <v>519</v>
      </c>
      <c r="B527" s="24" t="s">
        <v>44</v>
      </c>
      <c r="C527" s="23" t="str">
        <f>+[1]DEPURADO!A521</f>
        <v>FEHI200081</v>
      </c>
      <c r="D527" s="23">
        <f>+[1]DEPURADO!B521</f>
        <v>200081</v>
      </c>
      <c r="E527" s="25">
        <f>+[1]DEPURADO!C521</f>
        <v>45687</v>
      </c>
      <c r="F527" s="26">
        <f>+IF([1]DEPURADO!D521&gt;1,[1]DEPURADO!D521," ")</f>
        <v>45708</v>
      </c>
      <c r="G527" s="27">
        <f>[1]DEPURADO!F521</f>
        <v>743892</v>
      </c>
      <c r="H527" s="28">
        <v>0</v>
      </c>
      <c r="I527" s="28">
        <f>+[1]DEPURADO!M521+[1]DEPURADO!N521</f>
        <v>0</v>
      </c>
      <c r="J527" s="28">
        <f>+[1]DEPURADO!R521</f>
        <v>0</v>
      </c>
      <c r="K527" s="29">
        <f>+[1]DEPURADO!P521+[1]DEPURADO!Q521</f>
        <v>0</v>
      </c>
      <c r="L527" s="28">
        <v>0</v>
      </c>
      <c r="M527" s="28">
        <v>0</v>
      </c>
      <c r="N527" s="28">
        <f t="shared" si="57"/>
        <v>0</v>
      </c>
      <c r="O527" s="28">
        <f t="shared" si="58"/>
        <v>743892</v>
      </c>
      <c r="P527" s="24">
        <f>IF([1]DEPURADO!H521&gt;1,0,[1]DEPURADO!B521)</f>
        <v>0</v>
      </c>
      <c r="Q527" s="30">
        <f t="shared" si="59"/>
        <v>0</v>
      </c>
      <c r="R527" s="31">
        <f t="shared" si="60"/>
        <v>743892</v>
      </c>
      <c r="S527" s="31">
        <f>+[1]DEPURADO!J521</f>
        <v>0</v>
      </c>
      <c r="T527" s="23" t="s">
        <v>45</v>
      </c>
      <c r="U527" s="31">
        <f>+[1]DEPURADO!I521</f>
        <v>0</v>
      </c>
      <c r="V527" s="30"/>
      <c r="W527" s="23" t="s">
        <v>45</v>
      </c>
      <c r="X527" s="31">
        <f>+[1]DEPURADO!K521+[1]DEPURADO!L521</f>
        <v>0</v>
      </c>
      <c r="Y527" s="23" t="s">
        <v>45</v>
      </c>
      <c r="Z527" s="31">
        <f t="shared" si="61"/>
        <v>0</v>
      </c>
      <c r="AA527" s="31"/>
      <c r="AB527" s="31">
        <v>0</v>
      </c>
      <c r="AC527" s="31">
        <v>0</v>
      </c>
      <c r="AD527" s="30"/>
      <c r="AE527" s="30">
        <f>+[1]DEPURADO!K521</f>
        <v>0</v>
      </c>
      <c r="AF527" s="30">
        <v>0</v>
      </c>
      <c r="AG527" s="30">
        <f t="shared" si="62"/>
        <v>0</v>
      </c>
      <c r="AH527" s="30">
        <v>0</v>
      </c>
      <c r="AI527" s="30" t="str">
        <f>+[1]DEPURADO!G521</f>
        <v>NO RADICADA</v>
      </c>
      <c r="AJ527" s="32"/>
      <c r="AK527" s="33"/>
    </row>
    <row r="528" spans="1:37" s="34" customFormat="1" x14ac:dyDescent="0.25">
      <c r="A528" s="23">
        <f t="shared" si="56"/>
        <v>520</v>
      </c>
      <c r="B528" s="24" t="s">
        <v>44</v>
      </c>
      <c r="C528" s="23" t="str">
        <f>+[1]DEPURADO!A522</f>
        <v>FEHI200173</v>
      </c>
      <c r="D528" s="23">
        <f>+[1]DEPURADO!B522</f>
        <v>200173</v>
      </c>
      <c r="E528" s="25">
        <f>+[1]DEPURADO!C522</f>
        <v>45687</v>
      </c>
      <c r="F528" s="26">
        <f>+IF([1]DEPURADO!D522&gt;1,[1]DEPURADO!D522," ")</f>
        <v>45708</v>
      </c>
      <c r="G528" s="27">
        <f>[1]DEPURADO!F522</f>
        <v>61991</v>
      </c>
      <c r="H528" s="28">
        <v>0</v>
      </c>
      <c r="I528" s="28">
        <f>+[1]DEPURADO!M522+[1]DEPURADO!N522</f>
        <v>0</v>
      </c>
      <c r="J528" s="28">
        <f>+[1]DEPURADO!R522</f>
        <v>0</v>
      </c>
      <c r="K528" s="29">
        <f>+[1]DEPURADO!P522+[1]DEPURADO!Q522</f>
        <v>0</v>
      </c>
      <c r="L528" s="28">
        <v>0</v>
      </c>
      <c r="M528" s="28">
        <v>0</v>
      </c>
      <c r="N528" s="28">
        <f t="shared" si="57"/>
        <v>0</v>
      </c>
      <c r="O528" s="28">
        <f t="shared" si="58"/>
        <v>61991</v>
      </c>
      <c r="P528" s="24">
        <f>IF([1]DEPURADO!H522&gt;1,0,[1]DEPURADO!B522)</f>
        <v>0</v>
      </c>
      <c r="Q528" s="30">
        <f t="shared" si="59"/>
        <v>0</v>
      </c>
      <c r="R528" s="31">
        <f t="shared" si="60"/>
        <v>61991</v>
      </c>
      <c r="S528" s="31">
        <f>+[1]DEPURADO!J522</f>
        <v>0</v>
      </c>
      <c r="T528" s="23" t="s">
        <v>45</v>
      </c>
      <c r="U528" s="31">
        <f>+[1]DEPURADO!I522</f>
        <v>0</v>
      </c>
      <c r="V528" s="30"/>
      <c r="W528" s="23" t="s">
        <v>45</v>
      </c>
      <c r="X528" s="31">
        <f>+[1]DEPURADO!K522+[1]DEPURADO!L522</f>
        <v>0</v>
      </c>
      <c r="Y528" s="23" t="s">
        <v>45</v>
      </c>
      <c r="Z528" s="31">
        <f t="shared" si="61"/>
        <v>0</v>
      </c>
      <c r="AA528" s="31"/>
      <c r="AB528" s="31">
        <v>0</v>
      </c>
      <c r="AC528" s="31">
        <v>0</v>
      </c>
      <c r="AD528" s="30"/>
      <c r="AE528" s="30">
        <f>+[1]DEPURADO!K522</f>
        <v>0</v>
      </c>
      <c r="AF528" s="30">
        <v>0</v>
      </c>
      <c r="AG528" s="30">
        <f t="shared" si="62"/>
        <v>0</v>
      </c>
      <c r="AH528" s="30">
        <v>0</v>
      </c>
      <c r="AI528" s="30" t="str">
        <f>+[1]DEPURADO!G522</f>
        <v>NO RADICADA</v>
      </c>
      <c r="AJ528" s="32"/>
      <c r="AK528" s="33"/>
    </row>
    <row r="529" spans="1:37" s="34" customFormat="1" x14ac:dyDescent="0.25">
      <c r="A529" s="23">
        <f t="shared" si="56"/>
        <v>521</v>
      </c>
      <c r="B529" s="24" t="s">
        <v>44</v>
      </c>
      <c r="C529" s="23" t="str">
        <f>+[1]DEPURADO!A523</f>
        <v>FEHI200241</v>
      </c>
      <c r="D529" s="23">
        <f>+[1]DEPURADO!B523</f>
        <v>200241</v>
      </c>
      <c r="E529" s="25">
        <f>+[1]DEPURADO!C523</f>
        <v>45688</v>
      </c>
      <c r="F529" s="26">
        <f>+IF([1]DEPURADO!D523&gt;1,[1]DEPURADO!D523," ")</f>
        <v>45708</v>
      </c>
      <c r="G529" s="27">
        <f>[1]DEPURADO!F523</f>
        <v>205855</v>
      </c>
      <c r="H529" s="28">
        <v>0</v>
      </c>
      <c r="I529" s="28">
        <f>+[1]DEPURADO!M523+[1]DEPURADO!N523</f>
        <v>0</v>
      </c>
      <c r="J529" s="28">
        <f>+[1]DEPURADO!R523</f>
        <v>0</v>
      </c>
      <c r="K529" s="29">
        <f>+[1]DEPURADO!P523+[1]DEPURADO!Q523</f>
        <v>0</v>
      </c>
      <c r="L529" s="28">
        <v>0</v>
      </c>
      <c r="M529" s="28">
        <v>0</v>
      </c>
      <c r="N529" s="28">
        <f t="shared" si="57"/>
        <v>0</v>
      </c>
      <c r="O529" s="28">
        <f t="shared" si="58"/>
        <v>205855</v>
      </c>
      <c r="P529" s="24">
        <f>IF([1]DEPURADO!H523&gt;1,0,[1]DEPURADO!B523)</f>
        <v>0</v>
      </c>
      <c r="Q529" s="30">
        <f t="shared" si="59"/>
        <v>0</v>
      </c>
      <c r="R529" s="31">
        <f t="shared" si="60"/>
        <v>205855</v>
      </c>
      <c r="S529" s="31">
        <f>+[1]DEPURADO!J523</f>
        <v>0</v>
      </c>
      <c r="T529" s="23" t="s">
        <v>45</v>
      </c>
      <c r="U529" s="31">
        <f>+[1]DEPURADO!I523</f>
        <v>0</v>
      </c>
      <c r="V529" s="30"/>
      <c r="W529" s="23" t="s">
        <v>45</v>
      </c>
      <c r="X529" s="31">
        <f>+[1]DEPURADO!K523+[1]DEPURADO!L523</f>
        <v>0</v>
      </c>
      <c r="Y529" s="23" t="s">
        <v>45</v>
      </c>
      <c r="Z529" s="31">
        <f t="shared" si="61"/>
        <v>0</v>
      </c>
      <c r="AA529" s="31"/>
      <c r="AB529" s="31">
        <v>0</v>
      </c>
      <c r="AC529" s="31">
        <v>0</v>
      </c>
      <c r="AD529" s="30"/>
      <c r="AE529" s="30">
        <f>+[1]DEPURADO!K523</f>
        <v>0</v>
      </c>
      <c r="AF529" s="30">
        <v>0</v>
      </c>
      <c r="AG529" s="30">
        <f t="shared" si="62"/>
        <v>0</v>
      </c>
      <c r="AH529" s="30">
        <v>0</v>
      </c>
      <c r="AI529" s="30" t="str">
        <f>+[1]DEPURADO!G523</f>
        <v>NO RADICADA</v>
      </c>
      <c r="AJ529" s="32"/>
      <c r="AK529" s="33"/>
    </row>
    <row r="530" spans="1:37" s="34" customFormat="1" x14ac:dyDescent="0.25">
      <c r="A530" s="23">
        <f t="shared" si="56"/>
        <v>522</v>
      </c>
      <c r="B530" s="24" t="s">
        <v>44</v>
      </c>
      <c r="C530" s="23" t="str">
        <f>+[1]DEPURADO!A524</f>
        <v>FEHI200066</v>
      </c>
      <c r="D530" s="23">
        <f>+[1]DEPURADO!B524</f>
        <v>200066</v>
      </c>
      <c r="E530" s="25">
        <f>+[1]DEPURADO!C524</f>
        <v>45688</v>
      </c>
      <c r="F530" s="26">
        <f>+IF([1]DEPURADO!D524&gt;1,[1]DEPURADO!D524," ")</f>
        <v>45708</v>
      </c>
      <c r="G530" s="27">
        <f>[1]DEPURADO!F524</f>
        <v>131991</v>
      </c>
      <c r="H530" s="28">
        <v>0</v>
      </c>
      <c r="I530" s="28">
        <f>+[1]DEPURADO!M524+[1]DEPURADO!N524</f>
        <v>0</v>
      </c>
      <c r="J530" s="28">
        <f>+[1]DEPURADO!R524</f>
        <v>0</v>
      </c>
      <c r="K530" s="29">
        <f>+[1]DEPURADO!P524+[1]DEPURADO!Q524</f>
        <v>0</v>
      </c>
      <c r="L530" s="28">
        <v>0</v>
      </c>
      <c r="M530" s="28">
        <v>0</v>
      </c>
      <c r="N530" s="28">
        <f t="shared" si="57"/>
        <v>0</v>
      </c>
      <c r="O530" s="28">
        <f t="shared" si="58"/>
        <v>131991</v>
      </c>
      <c r="P530" s="24">
        <f>IF([1]DEPURADO!H524&gt;1,0,[1]DEPURADO!B524)</f>
        <v>0</v>
      </c>
      <c r="Q530" s="30">
        <f t="shared" si="59"/>
        <v>0</v>
      </c>
      <c r="R530" s="31">
        <f t="shared" si="60"/>
        <v>131991</v>
      </c>
      <c r="S530" s="31">
        <f>+[1]DEPURADO!J524</f>
        <v>0</v>
      </c>
      <c r="T530" s="23" t="s">
        <v>45</v>
      </c>
      <c r="U530" s="31">
        <f>+[1]DEPURADO!I524</f>
        <v>0</v>
      </c>
      <c r="V530" s="30"/>
      <c r="W530" s="23" t="s">
        <v>45</v>
      </c>
      <c r="X530" s="31">
        <f>+[1]DEPURADO!K524+[1]DEPURADO!L524</f>
        <v>0</v>
      </c>
      <c r="Y530" s="23" t="s">
        <v>45</v>
      </c>
      <c r="Z530" s="31">
        <f t="shared" si="61"/>
        <v>0</v>
      </c>
      <c r="AA530" s="31"/>
      <c r="AB530" s="31">
        <v>0</v>
      </c>
      <c r="AC530" s="31">
        <v>0</v>
      </c>
      <c r="AD530" s="30"/>
      <c r="AE530" s="30">
        <f>+[1]DEPURADO!K524</f>
        <v>0</v>
      </c>
      <c r="AF530" s="30">
        <v>0</v>
      </c>
      <c r="AG530" s="30">
        <f t="shared" si="62"/>
        <v>0</v>
      </c>
      <c r="AH530" s="30">
        <v>0</v>
      </c>
      <c r="AI530" s="30" t="str">
        <f>+[1]DEPURADO!G524</f>
        <v>NO RADICADA</v>
      </c>
      <c r="AJ530" s="32"/>
      <c r="AK530" s="33"/>
    </row>
    <row r="531" spans="1:37" s="34" customFormat="1" x14ac:dyDescent="0.25">
      <c r="A531" s="23">
        <f t="shared" si="56"/>
        <v>523</v>
      </c>
      <c r="B531" s="24" t="s">
        <v>44</v>
      </c>
      <c r="C531" s="23" t="str">
        <f>+[1]DEPURADO!A525</f>
        <v>FEHI207736</v>
      </c>
      <c r="D531" s="23">
        <f>+[1]DEPURADO!B525</f>
        <v>207736</v>
      </c>
      <c r="E531" s="25">
        <f>+[1]DEPURADO!C525</f>
        <v>45691</v>
      </c>
      <c r="F531" s="26">
        <f>+IF([1]DEPURADO!D525&gt;1,[1]DEPURADO!D525," ")</f>
        <v>45691</v>
      </c>
      <c r="G531" s="27">
        <f>[1]DEPURADO!F525</f>
        <v>205855</v>
      </c>
      <c r="H531" s="28">
        <v>0</v>
      </c>
      <c r="I531" s="28">
        <f>+[1]DEPURADO!M525+[1]DEPURADO!N525</f>
        <v>0</v>
      </c>
      <c r="J531" s="28">
        <f>+[1]DEPURADO!R525</f>
        <v>0</v>
      </c>
      <c r="K531" s="29">
        <f>+[1]DEPURADO!P525+[1]DEPURADO!Q525</f>
        <v>0</v>
      </c>
      <c r="L531" s="28">
        <v>0</v>
      </c>
      <c r="M531" s="28">
        <v>0</v>
      </c>
      <c r="N531" s="28">
        <f t="shared" si="57"/>
        <v>0</v>
      </c>
      <c r="O531" s="28">
        <f t="shared" si="58"/>
        <v>205855</v>
      </c>
      <c r="P531" s="24">
        <f>IF([1]DEPURADO!H525&gt;1,0,[1]DEPURADO!B525)</f>
        <v>0</v>
      </c>
      <c r="Q531" s="30">
        <f t="shared" si="59"/>
        <v>0</v>
      </c>
      <c r="R531" s="31">
        <f t="shared" si="60"/>
        <v>205855</v>
      </c>
      <c r="S531" s="31">
        <f>+[1]DEPURADO!J525</f>
        <v>0</v>
      </c>
      <c r="T531" s="23" t="s">
        <v>45</v>
      </c>
      <c r="U531" s="31">
        <f>+[1]DEPURADO!I525</f>
        <v>0</v>
      </c>
      <c r="V531" s="30"/>
      <c r="W531" s="23" t="s">
        <v>45</v>
      </c>
      <c r="X531" s="31">
        <f>+[1]DEPURADO!K525+[1]DEPURADO!L525</f>
        <v>0</v>
      </c>
      <c r="Y531" s="23" t="s">
        <v>45</v>
      </c>
      <c r="Z531" s="31">
        <f t="shared" si="61"/>
        <v>0</v>
      </c>
      <c r="AA531" s="31"/>
      <c r="AB531" s="31">
        <v>0</v>
      </c>
      <c r="AC531" s="31">
        <v>0</v>
      </c>
      <c r="AD531" s="30"/>
      <c r="AE531" s="30">
        <f>+[1]DEPURADO!K525</f>
        <v>0</v>
      </c>
      <c r="AF531" s="30">
        <v>0</v>
      </c>
      <c r="AG531" s="30">
        <f t="shared" si="62"/>
        <v>0</v>
      </c>
      <c r="AH531" s="30">
        <v>0</v>
      </c>
      <c r="AI531" s="30" t="str">
        <f>+[1]DEPURADO!G525</f>
        <v>NO RADICADA</v>
      </c>
      <c r="AJ531" s="32"/>
      <c r="AK531" s="33"/>
    </row>
    <row r="532" spans="1:37" s="34" customFormat="1" x14ac:dyDescent="0.25">
      <c r="A532" s="23">
        <f t="shared" si="56"/>
        <v>524</v>
      </c>
      <c r="B532" s="24" t="s">
        <v>44</v>
      </c>
      <c r="C532" s="23" t="str">
        <f>+[1]DEPURADO!A526</f>
        <v>FEHI207735</v>
      </c>
      <c r="D532" s="23">
        <f>+[1]DEPURADO!B526</f>
        <v>207735</v>
      </c>
      <c r="E532" s="25">
        <f>+[1]DEPURADO!C526</f>
        <v>45692</v>
      </c>
      <c r="F532" s="26">
        <f>+IF([1]DEPURADO!D526&gt;1,[1]DEPURADO!D526," ")</f>
        <v>45692</v>
      </c>
      <c r="G532" s="27">
        <f>[1]DEPURADO!F526</f>
        <v>41321</v>
      </c>
      <c r="H532" s="28">
        <v>0</v>
      </c>
      <c r="I532" s="28">
        <f>+[1]DEPURADO!M526+[1]DEPURADO!N526</f>
        <v>0</v>
      </c>
      <c r="J532" s="28">
        <f>+[1]DEPURADO!R526</f>
        <v>0</v>
      </c>
      <c r="K532" s="29">
        <f>+[1]DEPURADO!P526+[1]DEPURADO!Q526</f>
        <v>0</v>
      </c>
      <c r="L532" s="28">
        <v>0</v>
      </c>
      <c r="M532" s="28">
        <v>0</v>
      </c>
      <c r="N532" s="28">
        <f t="shared" si="57"/>
        <v>0</v>
      </c>
      <c r="O532" s="28">
        <f t="shared" si="58"/>
        <v>41321</v>
      </c>
      <c r="P532" s="24">
        <f>IF([1]DEPURADO!H526&gt;1,0,[1]DEPURADO!B526)</f>
        <v>0</v>
      </c>
      <c r="Q532" s="30">
        <f t="shared" si="59"/>
        <v>0</v>
      </c>
      <c r="R532" s="31">
        <f t="shared" si="60"/>
        <v>41321</v>
      </c>
      <c r="S532" s="31">
        <f>+[1]DEPURADO!J526</f>
        <v>0</v>
      </c>
      <c r="T532" s="23" t="s">
        <v>45</v>
      </c>
      <c r="U532" s="31">
        <f>+[1]DEPURADO!I526</f>
        <v>0</v>
      </c>
      <c r="V532" s="30"/>
      <c r="W532" s="23" t="s">
        <v>45</v>
      </c>
      <c r="X532" s="31">
        <f>+[1]DEPURADO!K526+[1]DEPURADO!L526</f>
        <v>0</v>
      </c>
      <c r="Y532" s="23" t="s">
        <v>45</v>
      </c>
      <c r="Z532" s="31">
        <f t="shared" si="61"/>
        <v>0</v>
      </c>
      <c r="AA532" s="31"/>
      <c r="AB532" s="31">
        <v>0</v>
      </c>
      <c r="AC532" s="31">
        <v>0</v>
      </c>
      <c r="AD532" s="30"/>
      <c r="AE532" s="30">
        <f>+[1]DEPURADO!K526</f>
        <v>0</v>
      </c>
      <c r="AF532" s="30">
        <v>0</v>
      </c>
      <c r="AG532" s="30">
        <f t="shared" si="62"/>
        <v>0</v>
      </c>
      <c r="AH532" s="30">
        <v>0</v>
      </c>
      <c r="AI532" s="30" t="str">
        <f>+[1]DEPURADO!G526</f>
        <v>NO RADICADA</v>
      </c>
      <c r="AJ532" s="32"/>
      <c r="AK532" s="33"/>
    </row>
    <row r="533" spans="1:37" s="34" customFormat="1" x14ac:dyDescent="0.25">
      <c r="A533" s="23">
        <f t="shared" si="56"/>
        <v>525</v>
      </c>
      <c r="B533" s="24" t="s">
        <v>44</v>
      </c>
      <c r="C533" s="23" t="str">
        <f>+[1]DEPURADO!A527</f>
        <v>FEHI207734</v>
      </c>
      <c r="D533" s="23">
        <f>+[1]DEPURADO!B527</f>
        <v>207734</v>
      </c>
      <c r="E533" s="25">
        <f>+[1]DEPURADO!C527</f>
        <v>45694</v>
      </c>
      <c r="F533" s="26">
        <f>+IF([1]DEPURADO!D527&gt;1,[1]DEPURADO!D527," ")</f>
        <v>45694</v>
      </c>
      <c r="G533" s="27">
        <f>[1]DEPURADO!F527</f>
        <v>190736</v>
      </c>
      <c r="H533" s="28">
        <v>0</v>
      </c>
      <c r="I533" s="28">
        <f>+[1]DEPURADO!M527+[1]DEPURADO!N527</f>
        <v>0</v>
      </c>
      <c r="J533" s="28">
        <f>+[1]DEPURADO!R527</f>
        <v>0</v>
      </c>
      <c r="K533" s="29">
        <f>+[1]DEPURADO!P527+[1]DEPURADO!Q527</f>
        <v>0</v>
      </c>
      <c r="L533" s="28">
        <v>0</v>
      </c>
      <c r="M533" s="28">
        <v>0</v>
      </c>
      <c r="N533" s="28">
        <f t="shared" si="57"/>
        <v>0</v>
      </c>
      <c r="O533" s="28">
        <f t="shared" si="58"/>
        <v>190736</v>
      </c>
      <c r="P533" s="24">
        <f>IF([1]DEPURADO!H527&gt;1,0,[1]DEPURADO!B527)</f>
        <v>0</v>
      </c>
      <c r="Q533" s="30">
        <f t="shared" si="59"/>
        <v>0</v>
      </c>
      <c r="R533" s="31">
        <f t="shared" si="60"/>
        <v>190736</v>
      </c>
      <c r="S533" s="31">
        <f>+[1]DEPURADO!J527</f>
        <v>0</v>
      </c>
      <c r="T533" s="23" t="s">
        <v>45</v>
      </c>
      <c r="U533" s="31">
        <f>+[1]DEPURADO!I527</f>
        <v>0</v>
      </c>
      <c r="V533" s="30"/>
      <c r="W533" s="23" t="s">
        <v>45</v>
      </c>
      <c r="X533" s="31">
        <f>+[1]DEPURADO!K527+[1]DEPURADO!L527</f>
        <v>0</v>
      </c>
      <c r="Y533" s="23" t="s">
        <v>45</v>
      </c>
      <c r="Z533" s="31">
        <f t="shared" si="61"/>
        <v>0</v>
      </c>
      <c r="AA533" s="31"/>
      <c r="AB533" s="31">
        <v>0</v>
      </c>
      <c r="AC533" s="31">
        <v>0</v>
      </c>
      <c r="AD533" s="30"/>
      <c r="AE533" s="30">
        <f>+[1]DEPURADO!K527</f>
        <v>0</v>
      </c>
      <c r="AF533" s="30">
        <v>0</v>
      </c>
      <c r="AG533" s="30">
        <f t="shared" si="62"/>
        <v>0</v>
      </c>
      <c r="AH533" s="30">
        <v>0</v>
      </c>
      <c r="AI533" s="30" t="str">
        <f>+[1]DEPURADO!G527</f>
        <v>NO RADICADA</v>
      </c>
      <c r="AJ533" s="32"/>
      <c r="AK533" s="33"/>
    </row>
    <row r="534" spans="1:37" s="34" customFormat="1" x14ac:dyDescent="0.25">
      <c r="A534" s="23">
        <f t="shared" si="56"/>
        <v>526</v>
      </c>
      <c r="B534" s="24" t="s">
        <v>44</v>
      </c>
      <c r="C534" s="23" t="str">
        <f>+[1]DEPURADO!A528</f>
        <v>FEHI207733</v>
      </c>
      <c r="D534" s="23">
        <f>+[1]DEPURADO!B528</f>
        <v>207733</v>
      </c>
      <c r="E534" s="25">
        <f>+[1]DEPURADO!C528</f>
        <v>45694</v>
      </c>
      <c r="F534" s="26">
        <f>+IF([1]DEPURADO!D528&gt;1,[1]DEPURADO!D528," ")</f>
        <v>45694</v>
      </c>
      <c r="G534" s="27">
        <f>[1]DEPURADO!F528</f>
        <v>61991</v>
      </c>
      <c r="H534" s="28">
        <v>0</v>
      </c>
      <c r="I534" s="28">
        <f>+[1]DEPURADO!M528+[1]DEPURADO!N528</f>
        <v>0</v>
      </c>
      <c r="J534" s="28">
        <f>+[1]DEPURADO!R528</f>
        <v>0</v>
      </c>
      <c r="K534" s="29">
        <f>+[1]DEPURADO!P528+[1]DEPURADO!Q528</f>
        <v>0</v>
      </c>
      <c r="L534" s="28">
        <v>0</v>
      </c>
      <c r="M534" s="28">
        <v>0</v>
      </c>
      <c r="N534" s="28">
        <f t="shared" si="57"/>
        <v>0</v>
      </c>
      <c r="O534" s="28">
        <f t="shared" si="58"/>
        <v>61991</v>
      </c>
      <c r="P534" s="24">
        <f>IF([1]DEPURADO!H528&gt;1,0,[1]DEPURADO!B528)</f>
        <v>0</v>
      </c>
      <c r="Q534" s="30">
        <f t="shared" si="59"/>
        <v>0</v>
      </c>
      <c r="R534" s="31">
        <f t="shared" si="60"/>
        <v>61991</v>
      </c>
      <c r="S534" s="31">
        <f>+[1]DEPURADO!J528</f>
        <v>0</v>
      </c>
      <c r="T534" s="23" t="s">
        <v>45</v>
      </c>
      <c r="U534" s="31">
        <f>+[1]DEPURADO!I528</f>
        <v>0</v>
      </c>
      <c r="V534" s="30"/>
      <c r="W534" s="23" t="s">
        <v>45</v>
      </c>
      <c r="X534" s="31">
        <f>+[1]DEPURADO!K528+[1]DEPURADO!L528</f>
        <v>0</v>
      </c>
      <c r="Y534" s="23" t="s">
        <v>45</v>
      </c>
      <c r="Z534" s="31">
        <f t="shared" si="61"/>
        <v>0</v>
      </c>
      <c r="AA534" s="31"/>
      <c r="AB534" s="31">
        <v>0</v>
      </c>
      <c r="AC534" s="31">
        <v>0</v>
      </c>
      <c r="AD534" s="30"/>
      <c r="AE534" s="30">
        <f>+[1]DEPURADO!K528</f>
        <v>0</v>
      </c>
      <c r="AF534" s="30">
        <v>0</v>
      </c>
      <c r="AG534" s="30">
        <f t="shared" si="62"/>
        <v>0</v>
      </c>
      <c r="AH534" s="30">
        <v>0</v>
      </c>
      <c r="AI534" s="30" t="str">
        <f>+[1]DEPURADO!G528</f>
        <v>NO RADICADA</v>
      </c>
      <c r="AJ534" s="32"/>
      <c r="AK534" s="33"/>
    </row>
    <row r="535" spans="1:37" s="34" customFormat="1" x14ac:dyDescent="0.25">
      <c r="A535" s="23">
        <f t="shared" si="56"/>
        <v>527</v>
      </c>
      <c r="B535" s="24" t="s">
        <v>44</v>
      </c>
      <c r="C535" s="23" t="str">
        <f>+[1]DEPURADO!A529</f>
        <v>FEHI207732</v>
      </c>
      <c r="D535" s="23">
        <f>+[1]DEPURADO!B529</f>
        <v>207732</v>
      </c>
      <c r="E535" s="25">
        <f>+[1]DEPURADO!C529</f>
        <v>45695</v>
      </c>
      <c r="F535" s="26">
        <f>+IF([1]DEPURADO!D529&gt;1,[1]DEPURADO!D529," ")</f>
        <v>45695</v>
      </c>
      <c r="G535" s="27">
        <f>[1]DEPURADO!F529</f>
        <v>223512</v>
      </c>
      <c r="H535" s="28">
        <v>0</v>
      </c>
      <c r="I535" s="28">
        <f>+[1]DEPURADO!M529+[1]DEPURADO!N529</f>
        <v>0</v>
      </c>
      <c r="J535" s="28">
        <f>+[1]DEPURADO!R529</f>
        <v>0</v>
      </c>
      <c r="K535" s="29">
        <f>+[1]DEPURADO!P529+[1]DEPURADO!Q529</f>
        <v>0</v>
      </c>
      <c r="L535" s="28">
        <v>0</v>
      </c>
      <c r="M535" s="28">
        <v>0</v>
      </c>
      <c r="N535" s="28">
        <f t="shared" si="57"/>
        <v>0</v>
      </c>
      <c r="O535" s="28">
        <f t="shared" si="58"/>
        <v>223512</v>
      </c>
      <c r="P535" s="24">
        <f>IF([1]DEPURADO!H529&gt;1,0,[1]DEPURADO!B529)</f>
        <v>0</v>
      </c>
      <c r="Q535" s="30">
        <f t="shared" si="59"/>
        <v>0</v>
      </c>
      <c r="R535" s="31">
        <f t="shared" si="60"/>
        <v>223512</v>
      </c>
      <c r="S535" s="31">
        <f>+[1]DEPURADO!J529</f>
        <v>0</v>
      </c>
      <c r="T535" s="23" t="s">
        <v>45</v>
      </c>
      <c r="U535" s="31">
        <f>+[1]DEPURADO!I529</f>
        <v>0</v>
      </c>
      <c r="V535" s="30"/>
      <c r="W535" s="23" t="s">
        <v>45</v>
      </c>
      <c r="X535" s="31">
        <f>+[1]DEPURADO!K529+[1]DEPURADO!L529</f>
        <v>0</v>
      </c>
      <c r="Y535" s="23" t="s">
        <v>45</v>
      </c>
      <c r="Z535" s="31">
        <f t="shared" si="61"/>
        <v>0</v>
      </c>
      <c r="AA535" s="31"/>
      <c r="AB535" s="31">
        <v>0</v>
      </c>
      <c r="AC535" s="31">
        <v>0</v>
      </c>
      <c r="AD535" s="30"/>
      <c r="AE535" s="30">
        <f>+[1]DEPURADO!K529</f>
        <v>0</v>
      </c>
      <c r="AF535" s="30">
        <v>0</v>
      </c>
      <c r="AG535" s="30">
        <f t="shared" si="62"/>
        <v>0</v>
      </c>
      <c r="AH535" s="30">
        <v>0</v>
      </c>
      <c r="AI535" s="30" t="str">
        <f>+[1]DEPURADO!G529</f>
        <v>NO RADICADA</v>
      </c>
      <c r="AJ535" s="32"/>
      <c r="AK535" s="33"/>
    </row>
    <row r="536" spans="1:37" s="34" customFormat="1" x14ac:dyDescent="0.25">
      <c r="A536" s="23">
        <f t="shared" si="56"/>
        <v>528</v>
      </c>
      <c r="B536" s="24" t="s">
        <v>44</v>
      </c>
      <c r="C536" s="23" t="str">
        <f>+[1]DEPURADO!A530</f>
        <v>FEHI207731</v>
      </c>
      <c r="D536" s="23">
        <f>+[1]DEPURADO!B530</f>
        <v>207731</v>
      </c>
      <c r="E536" s="25">
        <f>+[1]DEPURADO!C530</f>
        <v>45698</v>
      </c>
      <c r="F536" s="26">
        <f>+IF([1]DEPURADO!D530&gt;1,[1]DEPURADO!D530," ")</f>
        <v>45698</v>
      </c>
      <c r="G536" s="27">
        <f>[1]DEPURADO!F530</f>
        <v>223512</v>
      </c>
      <c r="H536" s="28">
        <v>0</v>
      </c>
      <c r="I536" s="28">
        <f>+[1]DEPURADO!M530+[1]DEPURADO!N530</f>
        <v>0</v>
      </c>
      <c r="J536" s="28">
        <f>+[1]DEPURADO!R530</f>
        <v>0</v>
      </c>
      <c r="K536" s="29">
        <f>+[1]DEPURADO!P530+[1]DEPURADO!Q530</f>
        <v>0</v>
      </c>
      <c r="L536" s="28">
        <v>0</v>
      </c>
      <c r="M536" s="28">
        <v>0</v>
      </c>
      <c r="N536" s="28">
        <f t="shared" si="57"/>
        <v>0</v>
      </c>
      <c r="O536" s="28">
        <f t="shared" si="58"/>
        <v>223512</v>
      </c>
      <c r="P536" s="24">
        <f>IF([1]DEPURADO!H530&gt;1,0,[1]DEPURADO!B530)</f>
        <v>0</v>
      </c>
      <c r="Q536" s="30">
        <f t="shared" si="59"/>
        <v>0</v>
      </c>
      <c r="R536" s="31">
        <f t="shared" si="60"/>
        <v>223512</v>
      </c>
      <c r="S536" s="31">
        <f>+[1]DEPURADO!J530</f>
        <v>0</v>
      </c>
      <c r="T536" s="23" t="s">
        <v>45</v>
      </c>
      <c r="U536" s="31">
        <f>+[1]DEPURADO!I530</f>
        <v>0</v>
      </c>
      <c r="V536" s="30"/>
      <c r="W536" s="23" t="s">
        <v>45</v>
      </c>
      <c r="X536" s="31">
        <f>+[1]DEPURADO!K530+[1]DEPURADO!L530</f>
        <v>0</v>
      </c>
      <c r="Y536" s="23" t="s">
        <v>45</v>
      </c>
      <c r="Z536" s="31">
        <f t="shared" si="61"/>
        <v>0</v>
      </c>
      <c r="AA536" s="31"/>
      <c r="AB536" s="31">
        <v>0</v>
      </c>
      <c r="AC536" s="31">
        <v>0</v>
      </c>
      <c r="AD536" s="30"/>
      <c r="AE536" s="30">
        <f>+[1]DEPURADO!K530</f>
        <v>0</v>
      </c>
      <c r="AF536" s="30">
        <v>0</v>
      </c>
      <c r="AG536" s="30">
        <f t="shared" si="62"/>
        <v>0</v>
      </c>
      <c r="AH536" s="30">
        <v>0</v>
      </c>
      <c r="AI536" s="30" t="str">
        <f>+[1]DEPURADO!G530</f>
        <v>NO RADICADA</v>
      </c>
      <c r="AJ536" s="32"/>
      <c r="AK536" s="33"/>
    </row>
    <row r="537" spans="1:37" s="34" customFormat="1" x14ac:dyDescent="0.25">
      <c r="A537" s="23">
        <f t="shared" si="56"/>
        <v>529</v>
      </c>
      <c r="B537" s="24" t="s">
        <v>44</v>
      </c>
      <c r="C537" s="23" t="str">
        <f>+[1]DEPURADO!A531</f>
        <v>FEHI200180</v>
      </c>
      <c r="D537" s="23">
        <f>+[1]DEPURADO!B531</f>
        <v>200180</v>
      </c>
      <c r="E537" s="25">
        <f>+[1]DEPURADO!C531</f>
        <v>45702</v>
      </c>
      <c r="F537" s="26">
        <f>+IF([1]DEPURADO!D531&gt;1,[1]DEPURADO!D531," ")</f>
        <v>45708</v>
      </c>
      <c r="G537" s="27">
        <f>[1]DEPURADO!F531</f>
        <v>41321</v>
      </c>
      <c r="H537" s="28">
        <v>0</v>
      </c>
      <c r="I537" s="28">
        <f>+[1]DEPURADO!M531+[1]DEPURADO!N531</f>
        <v>0</v>
      </c>
      <c r="J537" s="28">
        <f>+[1]DEPURADO!R531</f>
        <v>0</v>
      </c>
      <c r="K537" s="29">
        <f>+[1]DEPURADO!P531+[1]DEPURADO!Q531</f>
        <v>0</v>
      </c>
      <c r="L537" s="28">
        <v>0</v>
      </c>
      <c r="M537" s="28">
        <v>0</v>
      </c>
      <c r="N537" s="28">
        <f t="shared" si="57"/>
        <v>0</v>
      </c>
      <c r="O537" s="28">
        <f t="shared" si="58"/>
        <v>41321</v>
      </c>
      <c r="P537" s="24">
        <f>IF([1]DEPURADO!H531&gt;1,0,[1]DEPURADO!B531)</f>
        <v>0</v>
      </c>
      <c r="Q537" s="30">
        <f t="shared" si="59"/>
        <v>0</v>
      </c>
      <c r="R537" s="31">
        <f t="shared" si="60"/>
        <v>41321</v>
      </c>
      <c r="S537" s="31">
        <f>+[1]DEPURADO!J531</f>
        <v>0</v>
      </c>
      <c r="T537" s="23" t="s">
        <v>45</v>
      </c>
      <c r="U537" s="31">
        <f>+[1]DEPURADO!I531</f>
        <v>0</v>
      </c>
      <c r="V537" s="30"/>
      <c r="W537" s="23" t="s">
        <v>45</v>
      </c>
      <c r="X537" s="31">
        <f>+[1]DEPURADO!K531+[1]DEPURADO!L531</f>
        <v>0</v>
      </c>
      <c r="Y537" s="23" t="s">
        <v>45</v>
      </c>
      <c r="Z537" s="31">
        <f t="shared" si="61"/>
        <v>0</v>
      </c>
      <c r="AA537" s="31"/>
      <c r="AB537" s="31">
        <v>0</v>
      </c>
      <c r="AC537" s="31">
        <v>0</v>
      </c>
      <c r="AD537" s="30"/>
      <c r="AE537" s="30">
        <f>+[1]DEPURADO!K531</f>
        <v>0</v>
      </c>
      <c r="AF537" s="30">
        <v>0</v>
      </c>
      <c r="AG537" s="30">
        <f t="shared" si="62"/>
        <v>0</v>
      </c>
      <c r="AH537" s="30">
        <v>0</v>
      </c>
      <c r="AI537" s="30" t="str">
        <f>+[1]DEPURADO!G531</f>
        <v>NO RADICADA</v>
      </c>
      <c r="AJ537" s="32"/>
      <c r="AK537" s="33"/>
    </row>
    <row r="538" spans="1:37" s="34" customFormat="1" x14ac:dyDescent="0.25">
      <c r="A538" s="23">
        <f t="shared" si="56"/>
        <v>530</v>
      </c>
      <c r="B538" s="24" t="s">
        <v>44</v>
      </c>
      <c r="C538" s="23" t="str">
        <f>+[1]DEPURADO!A532</f>
        <v>FEHI207730</v>
      </c>
      <c r="D538" s="23">
        <f>+[1]DEPURADO!B532</f>
        <v>207730</v>
      </c>
      <c r="E538" s="25">
        <f>+[1]DEPURADO!C532</f>
        <v>45705</v>
      </c>
      <c r="F538" s="26">
        <f>+IF([1]DEPURADO!D532&gt;1,[1]DEPURADO!D532," ")</f>
        <v>45705</v>
      </c>
      <c r="G538" s="27">
        <f>[1]DEPURADO!F532</f>
        <v>223512</v>
      </c>
      <c r="H538" s="28">
        <v>0</v>
      </c>
      <c r="I538" s="28">
        <f>+[1]DEPURADO!M532+[1]DEPURADO!N532</f>
        <v>0</v>
      </c>
      <c r="J538" s="28">
        <f>+[1]DEPURADO!R532</f>
        <v>0</v>
      </c>
      <c r="K538" s="29">
        <f>+[1]DEPURADO!P532+[1]DEPURADO!Q532</f>
        <v>0</v>
      </c>
      <c r="L538" s="28">
        <v>0</v>
      </c>
      <c r="M538" s="28">
        <v>0</v>
      </c>
      <c r="N538" s="28">
        <f t="shared" si="57"/>
        <v>0</v>
      </c>
      <c r="O538" s="28">
        <f t="shared" si="58"/>
        <v>223512</v>
      </c>
      <c r="P538" s="24">
        <f>IF([1]DEPURADO!H532&gt;1,0,[1]DEPURADO!B532)</f>
        <v>0</v>
      </c>
      <c r="Q538" s="30">
        <f t="shared" si="59"/>
        <v>0</v>
      </c>
      <c r="R538" s="31">
        <f t="shared" si="60"/>
        <v>223512</v>
      </c>
      <c r="S538" s="31">
        <f>+[1]DEPURADO!J532</f>
        <v>0</v>
      </c>
      <c r="T538" s="23" t="s">
        <v>45</v>
      </c>
      <c r="U538" s="31">
        <f>+[1]DEPURADO!I532</f>
        <v>0</v>
      </c>
      <c r="V538" s="30"/>
      <c r="W538" s="23" t="s">
        <v>45</v>
      </c>
      <c r="X538" s="31">
        <f>+[1]DEPURADO!K532+[1]DEPURADO!L532</f>
        <v>0</v>
      </c>
      <c r="Y538" s="23" t="s">
        <v>45</v>
      </c>
      <c r="Z538" s="31">
        <f t="shared" si="61"/>
        <v>0</v>
      </c>
      <c r="AA538" s="31"/>
      <c r="AB538" s="31">
        <v>0</v>
      </c>
      <c r="AC538" s="31">
        <v>0</v>
      </c>
      <c r="AD538" s="30"/>
      <c r="AE538" s="30">
        <f>+[1]DEPURADO!K532</f>
        <v>0</v>
      </c>
      <c r="AF538" s="30">
        <v>0</v>
      </c>
      <c r="AG538" s="30">
        <f t="shared" si="62"/>
        <v>0</v>
      </c>
      <c r="AH538" s="30">
        <v>0</v>
      </c>
      <c r="AI538" s="30" t="str">
        <f>+[1]DEPURADO!G532</f>
        <v>NO RADICADA</v>
      </c>
      <c r="AJ538" s="32"/>
      <c r="AK538" s="33"/>
    </row>
    <row r="539" spans="1:37" s="34" customFormat="1" x14ac:dyDescent="0.25">
      <c r="A539" s="23">
        <f t="shared" si="56"/>
        <v>531</v>
      </c>
      <c r="B539" s="24" t="s">
        <v>44</v>
      </c>
      <c r="C539" s="23" t="str">
        <f>+[1]DEPURADO!A533</f>
        <v>FEHI207728</v>
      </c>
      <c r="D539" s="23">
        <f>+[1]DEPURADO!B533</f>
        <v>207728</v>
      </c>
      <c r="E539" s="25">
        <f>+[1]DEPURADO!C533</f>
        <v>45709</v>
      </c>
      <c r="F539" s="26">
        <f>+IF([1]DEPURADO!D533&gt;1,[1]DEPURADO!D533," ")</f>
        <v>45709</v>
      </c>
      <c r="G539" s="27">
        <f>[1]DEPURADO!F533</f>
        <v>61991</v>
      </c>
      <c r="H539" s="28">
        <v>0</v>
      </c>
      <c r="I539" s="28">
        <f>+[1]DEPURADO!M533+[1]DEPURADO!N533</f>
        <v>0</v>
      </c>
      <c r="J539" s="28">
        <f>+[1]DEPURADO!R533</f>
        <v>0</v>
      </c>
      <c r="K539" s="29">
        <f>+[1]DEPURADO!P533+[1]DEPURADO!Q533</f>
        <v>0</v>
      </c>
      <c r="L539" s="28">
        <v>0</v>
      </c>
      <c r="M539" s="28">
        <v>0</v>
      </c>
      <c r="N539" s="28">
        <f t="shared" si="57"/>
        <v>0</v>
      </c>
      <c r="O539" s="28">
        <f t="shared" si="58"/>
        <v>61991</v>
      </c>
      <c r="P539" s="24">
        <f>IF([1]DEPURADO!H533&gt;1,0,[1]DEPURADO!B533)</f>
        <v>0</v>
      </c>
      <c r="Q539" s="30">
        <f t="shared" si="59"/>
        <v>0</v>
      </c>
      <c r="R539" s="31">
        <f t="shared" si="60"/>
        <v>61991</v>
      </c>
      <c r="S539" s="31">
        <f>+[1]DEPURADO!J533</f>
        <v>0</v>
      </c>
      <c r="T539" s="23" t="s">
        <v>45</v>
      </c>
      <c r="U539" s="31">
        <f>+[1]DEPURADO!I533</f>
        <v>0</v>
      </c>
      <c r="V539" s="30"/>
      <c r="W539" s="23" t="s">
        <v>45</v>
      </c>
      <c r="X539" s="31">
        <f>+[1]DEPURADO!K533+[1]DEPURADO!L533</f>
        <v>0</v>
      </c>
      <c r="Y539" s="23" t="s">
        <v>45</v>
      </c>
      <c r="Z539" s="31">
        <f t="shared" si="61"/>
        <v>0</v>
      </c>
      <c r="AA539" s="31"/>
      <c r="AB539" s="31">
        <v>0</v>
      </c>
      <c r="AC539" s="31">
        <v>0</v>
      </c>
      <c r="AD539" s="30"/>
      <c r="AE539" s="30">
        <f>+[1]DEPURADO!K533</f>
        <v>0</v>
      </c>
      <c r="AF539" s="30">
        <v>0</v>
      </c>
      <c r="AG539" s="30">
        <f t="shared" si="62"/>
        <v>0</v>
      </c>
      <c r="AH539" s="30">
        <v>0</v>
      </c>
      <c r="AI539" s="30" t="str">
        <f>+[1]DEPURADO!G533</f>
        <v>NO RADICADA</v>
      </c>
      <c r="AJ539" s="32"/>
      <c r="AK539" s="33"/>
    </row>
    <row r="540" spans="1:37" s="34" customFormat="1" x14ac:dyDescent="0.25">
      <c r="A540" s="23">
        <f t="shared" si="56"/>
        <v>532</v>
      </c>
      <c r="B540" s="24" t="s">
        <v>44</v>
      </c>
      <c r="C540" s="23" t="str">
        <f>+[1]DEPURADO!A534</f>
        <v>FEHI207727</v>
      </c>
      <c r="D540" s="23">
        <f>+[1]DEPURADO!B534</f>
        <v>207727</v>
      </c>
      <c r="E540" s="25">
        <f>+[1]DEPURADO!C534</f>
        <v>45712</v>
      </c>
      <c r="F540" s="26">
        <f>+IF([1]DEPURADO!D534&gt;1,[1]DEPURADO!D534," ")</f>
        <v>45712</v>
      </c>
      <c r="G540" s="27">
        <f>[1]DEPURADO!F534</f>
        <v>61991</v>
      </c>
      <c r="H540" s="28">
        <v>0</v>
      </c>
      <c r="I540" s="28">
        <f>+[1]DEPURADO!M534+[1]DEPURADO!N534</f>
        <v>0</v>
      </c>
      <c r="J540" s="28">
        <f>+[1]DEPURADO!R534</f>
        <v>0</v>
      </c>
      <c r="K540" s="29">
        <f>+[1]DEPURADO!P534+[1]DEPURADO!Q534</f>
        <v>0</v>
      </c>
      <c r="L540" s="28">
        <v>0</v>
      </c>
      <c r="M540" s="28">
        <v>0</v>
      </c>
      <c r="N540" s="28">
        <f t="shared" si="57"/>
        <v>0</v>
      </c>
      <c r="O540" s="28">
        <f t="shared" si="58"/>
        <v>61991</v>
      </c>
      <c r="P540" s="24">
        <f>IF([1]DEPURADO!H534&gt;1,0,[1]DEPURADO!B534)</f>
        <v>0</v>
      </c>
      <c r="Q540" s="30">
        <f t="shared" si="59"/>
        <v>0</v>
      </c>
      <c r="R540" s="31">
        <f t="shared" si="60"/>
        <v>61991</v>
      </c>
      <c r="S540" s="31">
        <f>+[1]DEPURADO!J534</f>
        <v>0</v>
      </c>
      <c r="T540" s="23" t="s">
        <v>45</v>
      </c>
      <c r="U540" s="31">
        <f>+[1]DEPURADO!I534</f>
        <v>0</v>
      </c>
      <c r="V540" s="30"/>
      <c r="W540" s="23" t="s">
        <v>45</v>
      </c>
      <c r="X540" s="31">
        <f>+[1]DEPURADO!K534+[1]DEPURADO!L534</f>
        <v>0</v>
      </c>
      <c r="Y540" s="23" t="s">
        <v>45</v>
      </c>
      <c r="Z540" s="31">
        <f t="shared" si="61"/>
        <v>0</v>
      </c>
      <c r="AA540" s="31"/>
      <c r="AB540" s="31">
        <v>0</v>
      </c>
      <c r="AC540" s="31">
        <v>0</v>
      </c>
      <c r="AD540" s="30"/>
      <c r="AE540" s="30">
        <f>+[1]DEPURADO!K534</f>
        <v>0</v>
      </c>
      <c r="AF540" s="30">
        <v>0</v>
      </c>
      <c r="AG540" s="30">
        <f t="shared" si="62"/>
        <v>0</v>
      </c>
      <c r="AH540" s="30">
        <v>0</v>
      </c>
      <c r="AI540" s="30" t="str">
        <f>+[1]DEPURADO!G534</f>
        <v>NO RADICADA</v>
      </c>
      <c r="AJ540" s="32"/>
      <c r="AK540" s="33"/>
    </row>
    <row r="541" spans="1:37" s="34" customFormat="1" x14ac:dyDescent="0.25">
      <c r="A541" s="23">
        <f t="shared" si="56"/>
        <v>533</v>
      </c>
      <c r="B541" s="24" t="s">
        <v>44</v>
      </c>
      <c r="C541" s="23" t="str">
        <f>+[1]DEPURADO!A535</f>
        <v>FEHI207726</v>
      </c>
      <c r="D541" s="23">
        <f>+[1]DEPURADO!B535</f>
        <v>207726</v>
      </c>
      <c r="E541" s="25">
        <f>+[1]DEPURADO!C535</f>
        <v>45715</v>
      </c>
      <c r="F541" s="26">
        <f>+IF([1]DEPURADO!D535&gt;1,[1]DEPURADO!D535," ")</f>
        <v>45715</v>
      </c>
      <c r="G541" s="27">
        <f>[1]DEPURADO!F535</f>
        <v>223512</v>
      </c>
      <c r="H541" s="28">
        <v>0</v>
      </c>
      <c r="I541" s="28">
        <f>+[1]DEPURADO!M535+[1]DEPURADO!N535</f>
        <v>0</v>
      </c>
      <c r="J541" s="28">
        <f>+[1]DEPURADO!R535</f>
        <v>0</v>
      </c>
      <c r="K541" s="29">
        <f>+[1]DEPURADO!P535+[1]DEPURADO!Q535</f>
        <v>0</v>
      </c>
      <c r="L541" s="28">
        <v>0</v>
      </c>
      <c r="M541" s="28">
        <v>0</v>
      </c>
      <c r="N541" s="28">
        <f t="shared" si="57"/>
        <v>0</v>
      </c>
      <c r="O541" s="28">
        <f t="shared" si="58"/>
        <v>223512</v>
      </c>
      <c r="P541" s="24">
        <f>IF([1]DEPURADO!H535&gt;1,0,[1]DEPURADO!B535)</f>
        <v>0</v>
      </c>
      <c r="Q541" s="30">
        <f t="shared" si="59"/>
        <v>0</v>
      </c>
      <c r="R541" s="31">
        <f t="shared" si="60"/>
        <v>223512</v>
      </c>
      <c r="S541" s="31">
        <f>+[1]DEPURADO!J535</f>
        <v>0</v>
      </c>
      <c r="T541" s="23" t="s">
        <v>45</v>
      </c>
      <c r="U541" s="31">
        <f>+[1]DEPURADO!I535</f>
        <v>0</v>
      </c>
      <c r="V541" s="30"/>
      <c r="W541" s="23" t="s">
        <v>45</v>
      </c>
      <c r="X541" s="31">
        <f>+[1]DEPURADO!K535+[1]DEPURADO!L535</f>
        <v>0</v>
      </c>
      <c r="Y541" s="23" t="s">
        <v>45</v>
      </c>
      <c r="Z541" s="31">
        <f t="shared" si="61"/>
        <v>0</v>
      </c>
      <c r="AA541" s="31"/>
      <c r="AB541" s="31">
        <v>0</v>
      </c>
      <c r="AC541" s="31">
        <v>0</v>
      </c>
      <c r="AD541" s="30"/>
      <c r="AE541" s="30">
        <f>+[1]DEPURADO!K535</f>
        <v>0</v>
      </c>
      <c r="AF541" s="30">
        <v>0</v>
      </c>
      <c r="AG541" s="30">
        <f t="shared" si="62"/>
        <v>0</v>
      </c>
      <c r="AH541" s="30">
        <v>0</v>
      </c>
      <c r="AI541" s="30" t="str">
        <f>+[1]DEPURADO!G535</f>
        <v>NO RADICADA</v>
      </c>
      <c r="AJ541" s="32"/>
      <c r="AK541" s="33"/>
    </row>
    <row r="542" spans="1:37" x14ac:dyDescent="0.25">
      <c r="A542" s="35" t="s">
        <v>46</v>
      </c>
      <c r="B542" s="35"/>
      <c r="C542" s="35"/>
      <c r="D542" s="35"/>
      <c r="E542" s="35"/>
      <c r="F542" s="35"/>
      <c r="G542" s="36">
        <f>SUM(G9:G541)</f>
        <v>37085424.079999998</v>
      </c>
      <c r="H542" s="36">
        <f>SUM(H9:H541)</f>
        <v>0</v>
      </c>
      <c r="I542" s="36">
        <f>SUM(I9:I541)</f>
        <v>0</v>
      </c>
      <c r="J542" s="36">
        <f>SUM(J9:J541)</f>
        <v>6130488.6600000039</v>
      </c>
      <c r="K542" s="36">
        <f>SUM(K9:K541)</f>
        <v>4292852.7400000114</v>
      </c>
      <c r="L542" s="36">
        <f>SUM(L9:L541)</f>
        <v>0</v>
      </c>
      <c r="M542" s="36">
        <f>SUM(M9:M541)</f>
        <v>0</v>
      </c>
      <c r="N542" s="36">
        <f>SUM(N9:N541)</f>
        <v>10423341.399999995</v>
      </c>
      <c r="O542" s="36">
        <f>SUM(O9:O541)</f>
        <v>26662082.68</v>
      </c>
      <c r="P542" s="36"/>
      <c r="Q542" s="36">
        <f>SUM(Q9:Q541)</f>
        <v>11726757.079999994</v>
      </c>
      <c r="R542" s="36">
        <f>SUM(R9:R541)</f>
        <v>25358667</v>
      </c>
      <c r="S542" s="36">
        <f>SUM(S9:S541)</f>
        <v>0</v>
      </c>
      <c r="T542" s="37"/>
      <c r="U542" s="36">
        <f>SUM(U9:U541)</f>
        <v>0</v>
      </c>
      <c r="V542" s="37"/>
      <c r="W542" s="37"/>
      <c r="X542" s="36">
        <f>SUM(X9:X541)</f>
        <v>0</v>
      </c>
      <c r="Y542" s="37"/>
      <c r="Z542" s="36">
        <f>SUM(Z9:Z541)</f>
        <v>0</v>
      </c>
      <c r="AA542" s="36">
        <f>SUM(AA9:AA541)</f>
        <v>0</v>
      </c>
      <c r="AB542" s="36">
        <f>SUM(AB9:AB541)</f>
        <v>0</v>
      </c>
      <c r="AC542" s="36">
        <f>SUM(AC9:AC541)</f>
        <v>0</v>
      </c>
      <c r="AD542" s="36">
        <f>SUM(AD9:AD541)</f>
        <v>0</v>
      </c>
      <c r="AE542" s="36">
        <f>SUM(AE9:AE541)</f>
        <v>0</v>
      </c>
      <c r="AF542" s="36">
        <f>SUM(AF9:AF541)</f>
        <v>0</v>
      </c>
      <c r="AG542" s="36">
        <f>SUM(AG9:AG541)</f>
        <v>1303415.6800000002</v>
      </c>
      <c r="AH542" s="38"/>
    </row>
    <row r="545" spans="2:5" x14ac:dyDescent="0.25">
      <c r="B545" s="39" t="s">
        <v>47</v>
      </c>
      <c r="C545" s="40"/>
      <c r="D545" s="41"/>
      <c r="E545" s="40"/>
    </row>
    <row r="546" spans="2:5" x14ac:dyDescent="0.25">
      <c r="B546" s="40"/>
      <c r="C546" s="41"/>
      <c r="D546" s="40"/>
      <c r="E546" s="40"/>
    </row>
    <row r="547" spans="2:5" x14ac:dyDescent="0.25">
      <c r="B547" s="39" t="s">
        <v>48</v>
      </c>
      <c r="C547" s="40"/>
      <c r="D547" s="42" t="str">
        <f>+'[1]ACTA ANA'!C9</f>
        <v>LUISA MATUTE ROMERO</v>
      </c>
      <c r="E547" s="40"/>
    </row>
    <row r="548" spans="2:5" x14ac:dyDescent="0.25">
      <c r="B548" s="39" t="s">
        <v>49</v>
      </c>
      <c r="C548" s="40"/>
      <c r="D548" s="43">
        <f>+E5</f>
        <v>45854</v>
      </c>
      <c r="E548" s="40"/>
    </row>
    <row r="550" spans="2:5" x14ac:dyDescent="0.25">
      <c r="B550" s="39" t="s">
        <v>50</v>
      </c>
      <c r="D550" t="str">
        <f>+'[1]ACTA ANA'!H9</f>
        <v xml:space="preserve">ONIRIS VILLALBA BUELVAS </v>
      </c>
    </row>
  </sheetData>
  <autoFilter ref="A8:AK541" xr:uid="{F00F8345-CECE-4655-A167-C5B8BC796591}"/>
  <mergeCells count="3">
    <mergeCell ref="A7:O7"/>
    <mergeCell ref="P7:AG7"/>
    <mergeCell ref="A542:F542"/>
  </mergeCells>
  <dataValidations count="2">
    <dataValidation type="custom" allowBlank="1" showInputMessage="1" showErrorMessage="1" sqref="AG9:AG541 F9:F541 L9:O541 X9:X541 AE9:AE541 AI9:AI541 Z9:Z541 Q9:Q541" xr:uid="{3099B530-44CB-4224-895C-BBF86293AA64}">
      <formula1>0</formula1>
    </dataValidation>
    <dataValidation type="custom" allowBlank="1" showInputMessage="1" showErrorMessage="1" sqref="M6" xr:uid="{C222BE2C-BEE7-438C-878E-3F43BC44370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2025-07-29T21:26:19Z</dcterms:created>
  <dcterms:modified xsi:type="dcterms:W3CDTF">2025-07-29T21:26:35Z</dcterms:modified>
</cp:coreProperties>
</file>