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esktop\"/>
    </mc:Choice>
  </mc:AlternateContent>
  <xr:revisionPtr revIDLastSave="0" documentId="13_ncr:1_{E20CB9D6-FF7B-4034-8818-74CA32B5158D}" xr6:coauthVersionLast="47" xr6:coauthVersionMax="47" xr10:uidLastSave="{00000000-0000-0000-0000-000000000000}"/>
  <bookViews>
    <workbookView xWindow="-110" yWindow="-110" windowWidth="19420" windowHeight="10420" xr2:uid="{1624F451-48D5-4D24-AD43-04CAE0205FED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AF10" i="1"/>
  <c r="AD10" i="1"/>
  <c r="AC10" i="1"/>
  <c r="AB10" i="1"/>
  <c r="AA10" i="1"/>
  <c r="Z10" i="1"/>
  <c r="M10" i="1"/>
  <c r="L10" i="1"/>
  <c r="H10" i="1"/>
  <c r="AE9" i="1"/>
  <c r="X9" i="1"/>
  <c r="U9" i="1"/>
  <c r="P9" i="1"/>
  <c r="K9" i="1"/>
  <c r="J9" i="1"/>
  <c r="I9" i="1"/>
  <c r="Q9" i="1" l="1"/>
  <c r="Q10" i="1" s="1"/>
  <c r="S10" i="1"/>
  <c r="U10" i="1"/>
  <c r="G10" i="1"/>
  <c r="X10" i="1"/>
  <c r="K10" i="1"/>
  <c r="N9" i="1"/>
  <c r="N10" i="1" s="1"/>
  <c r="I10" i="1"/>
  <c r="AE10" i="1"/>
  <c r="J10" i="1"/>
  <c r="O9" i="1" l="1"/>
  <c r="AG9" i="1"/>
  <c r="R10" i="1"/>
  <c r="O10" i="1" l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tc={C33B0604-1AB7-409F-A3C0-C48A8C3AD4BA}</author>
    <author>tc={C023D040-44A9-4041-839A-3C3AE098D1AA}</author>
    <author>tc={5665B4E9-FE30-4ACA-961E-ECB120FDB6DC}</author>
    <author>tc={C68CBAE1-FECD-472F-A863-9CB8C3B63BE5}</author>
    <author>tc={6AF615BC-5E09-468A-95E7-3A2A5644CA36}</author>
    <author>tc={905CF2E2-AF9D-473C-B4C1-731A1524CAD8}</author>
  </authors>
  <commentList>
    <comment ref="J8" authorId="0" shapeId="0" xr:uid="{C33B0604-1AB7-409F-A3C0-C48A8C3AD4B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C023D040-44A9-4041-839A-3C3AE098D1A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5665B4E9-FE30-4ACA-961E-ECB120FDB6D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C68CBAE1-FECD-472F-A863-9CB8C3B63BE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6AF615BC-5E09-468A-95E7-3A2A5644CA3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905CF2E2-AF9D-473C-B4C1-731A1524CAD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<sst xmlns="http://schemas.openxmlformats.org/spreadsheetml/2006/main" count="56" uniqueCount="54">
  <si>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</si>
  <si>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</si>
  <si>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</si>
  <si>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</si>
  <si>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</si>
  <si>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</si>
  <si>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</si>
  <si>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</si>
  <si>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</si>
  <si>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</si>
  <si>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</si>
  <si>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</si>
  <si>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</si>
  <si>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</si>
  <si>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</si>
  <si>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</si>
  <si>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</si>
  <si>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</si>
  <si>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</si>
  <si>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</si>
  <si>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</si>
  <si>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</si>
  <si>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</si>
  <si>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</si>
  <si>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</si>
  <si>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</si>
  <si>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</si>
  <si>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</si>
  <si>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</si>
  <si>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</si>
  <si>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</si>
  <si>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</si>
  <si>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</si>
  <si>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</si>
  <si>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</si>
  <si>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</si>
  <si>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</si>
  <si>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</si>
  <si>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</si>
  <si>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</si>
  <si>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</si>
  <si>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</si>
  <si>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</si>
  <si>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</si>
  <si>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</si>
  <si>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</si>
  <si>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</si>
  <si>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</si>
  <si>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</si>
  <si>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</si>
  <si>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</si>
  <si>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COLCHARTER IPS SAS</t>
  </si>
  <si>
    <t>E2963</t>
  </si>
  <si>
    <t>NO RADICADA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</si>
</sst>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1C74105A-16D6-43FF-B2BF-50C51B17844E}"/>
    <cellStyle name="Normal 4" xfId="3" xr:uid="{E99C756F-DE2F-4AC1-9488-6B2D77D1EC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Desktop\SIMULADOR%20DE%20CONCILIACION%20OINSAMED.xlsb" TargetMode="External"/><Relationship Id="rId1" Type="http://schemas.openxmlformats.org/officeDocument/2006/relationships/externalLinkPath" Target="SIMULADOR%20DE%20CONCILIACION%20OINSAMED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REU"/>
      <sheetName val="ACTA INA (LC)"/>
      <sheetName val="ACTA INA (C)"/>
    </sheetNames>
    <sheetDataSet>
      <sheetData sheetId="0"/>
      <sheetData sheetId="1">
        <row r="3">
          <cell r="A3" t="str">
            <v>SI7339</v>
          </cell>
          <cell r="B3">
            <v>7339</v>
          </cell>
          <cell r="K3">
            <v>0</v>
          </cell>
          <cell r="L3">
            <v>0</v>
          </cell>
          <cell r="P3">
            <v>0</v>
          </cell>
        </row>
      </sheetData>
      <sheetData sheetId="2"/>
      <sheetData sheetId="3">
        <row r="9">
          <cell r="C9" t="str">
            <v>MARIA RODRIGUEZ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B62D61E6-1A28-4B31-9D7A-E97270C416CA}" userId="S::ygutierrez@mutualser.org::f935c113-9ddc-4b4e-afe3-90aa04236bb0" providerId="AD"/>
</personList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B62D61E6-1A28-4B31-9D7A-E97270C416CA}" id="{C33B0604-1AB7-409F-A3C0-C48A8C3AD4BA}">
    <text>SUAMTORIA DE GIRO DIRECTO Y ESFUERZO PROPIO</text>
  </threadedComment>
  <threadedComment ref="K8" dT="2020-08-04T16:00:44.11" personId="{B62D61E6-1A28-4B31-9D7A-E97270C416CA}" id="{C023D040-44A9-4041-839A-3C3AE098D1AA}">
    <text>SUMATORIA DE PAGOS (DESCUENTOS ,TESORERIA,EMBARGOS)</text>
  </threadedComment>
  <threadedComment ref="R8" dT="2020-08-04T15:59:07.94" personId="{B62D61E6-1A28-4B31-9D7A-E97270C416CA}" id="{5665B4E9-FE30-4ACA-961E-ECB120FDB6DC}">
    <text>SUMATORIA DE VALORES (PRESCRITAS SALDO DE FACTURAS DE CONTRATO LIQUIDADOS Y OTROS CONCEPTOS (N/A NO RADICADAS)</text>
  </threadedComment>
  <threadedComment ref="X8" dT="2020-08-04T15:55:33.73" personId="{B62D61E6-1A28-4B31-9D7A-E97270C416CA}" id="{C68CBAE1-FECD-472F-A863-9CB8C3B63BE5}">
    <text>SUMATORIA DE LOS VALORES DE GLOSAS LEGALIZADAS Y GLOSAS POR CONCILIAR</text>
  </threadedComment>
  <threadedComment ref="AC8" dT="2020-08-04T15:56:24.52" personId="{B62D61E6-1A28-4B31-9D7A-E97270C416CA}" id="{6AF615BC-5E09-468A-95E7-3A2A5644CA36}">
    <text>VALRO INDIVIDUAL DE LA GLOSAS LEGALIZADA</text>
  </threadedComment>
  <threadedComment ref="AE8" dT="2020-08-04T15:56:04.49" personId="{B62D61E6-1A28-4B31-9D7A-E97270C416CA}" id="{905CF2E2-AF9D-473C-B4C1-731A1524CAD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2074C-4DBF-45BD-8753-38035BD39F13}">
  <dimension ref="A1:AK18"/>
  <sheetViews>
    <sheetView tabSelected="1" zoomScale="70" zoomScaleNormal="70" workbookViewId="0">
      <selection activeCell="C3" sqref="C3"/>
    </sheetView>
  </sheetViews>
  <sheetFormatPr baseColWidth="10" defaultColWidth="11.453125" defaultRowHeight="14.5" x14ac:dyDescent="0.35"/>
  <cols>
    <col min="1" max="1" width="4.26953125" customWidth="1"/>
    <col min="2" max="2" width="9.7265625" customWidth="1"/>
    <col min="3" max="3" width="13.26953125" customWidth="1"/>
    <col min="4" max="4" width="10.7265625" customWidth="1"/>
    <col min="5" max="5" width="18" customWidth="1"/>
    <col min="6" max="6" width="10.7265625" style="2" customWidth="1"/>
    <col min="7" max="7" width="26.7265625" style="3" customWidth="1"/>
    <col min="8" max="8" width="20.1796875" style="3" bestFit="1" customWidth="1"/>
    <col min="9" max="9" width="12.7265625" style="3" customWidth="1"/>
    <col min="10" max="10" width="24.453125" style="3" customWidth="1"/>
    <col min="11" max="11" width="23.54296875" style="3" customWidth="1"/>
    <col min="12" max="12" width="13.81640625" style="3" bestFit="1" customWidth="1"/>
    <col min="13" max="13" width="15.26953125" style="3" bestFit="1" customWidth="1"/>
    <col min="14" max="14" width="24.54296875" style="3" customWidth="1"/>
    <col min="15" max="15" width="22.81640625" style="3" customWidth="1"/>
    <col min="16" max="16" width="15.26953125" bestFit="1" customWidth="1"/>
    <col min="17" max="17" width="24.26953125" customWidth="1"/>
    <col min="18" max="18" width="25.1796875" customWidth="1"/>
    <col min="19" max="19" width="18.54296875" customWidth="1"/>
    <col min="20" max="20" width="12" bestFit="1" customWidth="1"/>
    <col min="21" max="21" width="20.54296875" customWidth="1"/>
    <col min="22" max="22" width="9.81640625" bestFit="1" customWidth="1"/>
    <col min="23" max="23" width="10.26953125" bestFit="1" customWidth="1"/>
    <col min="24" max="24" width="21.54296875" customWidth="1"/>
    <col min="25" max="25" width="10.1796875" bestFit="1" customWidth="1"/>
    <col min="26" max="26" width="21.453125" customWidth="1"/>
    <col min="27" max="27" width="9.26953125" bestFit="1" customWidth="1"/>
    <col min="28" max="28" width="14.26953125" customWidth="1"/>
    <col min="29" max="29" width="17.54296875" customWidth="1"/>
    <col min="30" max="30" width="11.81640625" bestFit="1" customWidth="1"/>
    <col min="31" max="31" width="20.54296875" customWidth="1"/>
    <col min="32" max="32" width="14.54296875" customWidth="1"/>
    <col min="33" max="33" width="23" customWidth="1"/>
    <col min="34" max="34" width="13.7265625" customWidth="1"/>
    <col min="35" max="35" width="18.26953125" customWidth="1"/>
    <col min="36" max="36" width="20.453125" customWidth="1"/>
  </cols>
  <sheetData>
    <row r="1" spans="1:37" x14ac:dyDescent="0.35">
      <c r="A1" s="1" t="s">
        <v>0</v>
      </c>
    </row>
    <row r="2" spans="1:37" x14ac:dyDescent="0.35">
      <c r="A2" s="1" t="s">
        <v>1</v>
      </c>
      <c r="B2" t="s">
        <v>2</v>
      </c>
    </row>
    <row r="3" spans="1:37" x14ac:dyDescent="0.35">
      <c r="A3" s="1" t="s">
        <v>3</v>
      </c>
      <c r="C3" t="s">
        <v>51</v>
      </c>
    </row>
    <row r="4" spans="1:37" x14ac:dyDescent="0.35">
      <c r="A4" s="1" t="s">
        <v>4</v>
      </c>
      <c r="E4" s="4">
        <v>45838</v>
      </c>
    </row>
    <row r="5" spans="1:37" x14ac:dyDescent="0.35">
      <c r="A5" s="1" t="s">
        <v>5</v>
      </c>
      <c r="E5" s="4">
        <v>45841</v>
      </c>
    </row>
    <row r="6" spans="1:37" ht="15" thickBot="1" x14ac:dyDescent="0.4"/>
    <row r="7" spans="1:37" ht="15" thickBot="1" x14ac:dyDescent="0.4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 x14ac:dyDescent="0.35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x14ac:dyDescent="0.35">
      <c r="A9" s="17">
        <v>1</v>
      </c>
      <c r="B9" s="18" t="s">
        <v>44</v>
      </c>
      <c r="C9" s="17" t="s">
        <v>52</v>
      </c>
      <c r="D9" s="17">
        <v>2963</v>
      </c>
      <c r="E9" s="19">
        <v>45226</v>
      </c>
      <c r="F9" s="20"/>
      <c r="G9" s="21">
        <v>14921823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14921823</v>
      </c>
      <c r="P9" s="18">
        <f>IF([1]DEPURADO!H3&gt;1,0,[1]DEPURADO!B3)</f>
        <v>7339</v>
      </c>
      <c r="Q9" s="24">
        <f>+IF(P9&gt;0,G9,0)</f>
        <v>14921823</v>
      </c>
      <c r="R9" s="25">
        <v>14921823</v>
      </c>
      <c r="S9" s="25"/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">
        <v>53</v>
      </c>
      <c r="AJ9" s="26"/>
      <c r="AK9" s="27"/>
    </row>
    <row r="10" spans="1:37" x14ac:dyDescent="0.35">
      <c r="A10" s="43" t="s">
        <v>46</v>
      </c>
      <c r="B10" s="43"/>
      <c r="C10" s="43"/>
      <c r="D10" s="43"/>
      <c r="E10" s="43"/>
      <c r="F10" s="43"/>
      <c r="G10" s="29">
        <f>SUM(G9:G9)</f>
        <v>14921823</v>
      </c>
      <c r="H10" s="29">
        <f>SUM(H9:H9)</f>
        <v>0</v>
      </c>
      <c r="I10" s="29">
        <f>SUM(I9:I9)</f>
        <v>0</v>
      </c>
      <c r="J10" s="29">
        <f>SUM(J9:J9)</f>
        <v>0</v>
      </c>
      <c r="K10" s="29">
        <f>SUM(K9:K9)</f>
        <v>0</v>
      </c>
      <c r="L10" s="29">
        <f>SUM(L9:L9)</f>
        <v>0</v>
      </c>
      <c r="M10" s="29">
        <f>SUM(M9:M9)</f>
        <v>0</v>
      </c>
      <c r="N10" s="29">
        <f>SUM(N9:N9)</f>
        <v>0</v>
      </c>
      <c r="O10" s="29">
        <f>SUM(O9:O9)</f>
        <v>14921823</v>
      </c>
      <c r="P10" s="29"/>
      <c r="Q10" s="29">
        <f>SUM(Q9:Q9)</f>
        <v>14921823</v>
      </c>
      <c r="R10" s="29">
        <f>SUM(R9:R9)</f>
        <v>14921823</v>
      </c>
      <c r="S10" s="29">
        <f>SUM(S9:S9)</f>
        <v>0</v>
      </c>
      <c r="T10" s="30"/>
      <c r="U10" s="29">
        <f>SUM(U9:U9)</f>
        <v>0</v>
      </c>
      <c r="V10" s="30"/>
      <c r="W10" s="30"/>
      <c r="X10" s="29">
        <f>SUM(X9:X9)</f>
        <v>0</v>
      </c>
      <c r="Y10" s="30"/>
      <c r="Z10" s="29">
        <f>SUM(Z9:Z9)</f>
        <v>0</v>
      </c>
      <c r="AA10" s="29">
        <f>SUM(AA9:AA9)</f>
        <v>0</v>
      </c>
      <c r="AB10" s="29">
        <f>SUM(AB9:AB9)</f>
        <v>0</v>
      </c>
      <c r="AC10" s="29">
        <f>SUM(AC9:AC9)</f>
        <v>0</v>
      </c>
      <c r="AD10" s="29">
        <f>SUM(AD9:AD9)</f>
        <v>0</v>
      </c>
      <c r="AE10" s="29">
        <f>SUM(AE9:AE9)</f>
        <v>0</v>
      </c>
      <c r="AF10" s="29">
        <f>SUM(AF9:AF9)</f>
        <v>0</v>
      </c>
      <c r="AG10" s="29">
        <f>SUM(AG9:AG9)</f>
        <v>0</v>
      </c>
      <c r="AH10" s="31"/>
    </row>
    <row r="13" spans="1:37" x14ac:dyDescent="0.35">
      <c r="B13" s="32" t="s">
        <v>47</v>
      </c>
      <c r="C13" s="33"/>
      <c r="D13" s="34"/>
      <c r="E13" s="33"/>
    </row>
    <row r="14" spans="1:37" x14ac:dyDescent="0.35">
      <c r="B14" s="33"/>
      <c r="C14" s="34"/>
      <c r="D14" s="33"/>
      <c r="E14" s="33"/>
    </row>
    <row r="15" spans="1:37" x14ac:dyDescent="0.35">
      <c r="B15" s="32" t="s">
        <v>48</v>
      </c>
      <c r="C15" s="33"/>
      <c r="D15" s="35" t="str">
        <f>+'[1]ACTA ANA'!C9</f>
        <v>MARIA RODRIGUEZ</v>
      </c>
      <c r="E15" s="33"/>
    </row>
    <row r="16" spans="1:37" x14ac:dyDescent="0.35">
      <c r="B16" s="32" t="s">
        <v>49</v>
      </c>
      <c r="C16" s="33"/>
      <c r="D16" s="36">
        <v>45841</v>
      </c>
      <c r="E16" s="33"/>
    </row>
    <row r="18" spans="2:2" x14ac:dyDescent="0.35">
      <c r="B18" s="32" t="s">
        <v>50</v>
      </c>
    </row>
  </sheetData>
  <mergeCells count="3">
    <mergeCell ref="A7:O7"/>
    <mergeCell ref="P7:AG7"/>
    <mergeCell ref="A10:F10"/>
  </mergeCells>
  <dataValidations count="2">
    <dataValidation type="custom" allowBlank="1" showInputMessage="1" showErrorMessage="1" sqref="Z9 Q9 AE9 X9 L9:O9 F9 AG9" xr:uid="{3D9A775D-3AEE-4185-B8B2-67566E409452}">
      <formula1>0</formula1>
    </dataValidation>
    <dataValidation type="custom" allowBlank="1" showInputMessage="1" showErrorMessage="1" sqref="M6" xr:uid="{C7BCA705-9DDD-42DB-B9DD-78A99DE0C31C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2023-10-03T21:24:27Z</dcterms:created>
  <dcterms:modified xsi:type="dcterms:W3CDTF">2025-08-25T15:04:13Z</dcterms:modified>
</cp:coreProperties>
</file>